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1" sheetId="2" r:id="rId1"/>
    <sheet name="2" sheetId="3" r:id="rId2"/>
    <sheet name="3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4" l="1"/>
  <c r="M22" i="4"/>
  <c r="L22" i="4"/>
  <c r="K22" i="4"/>
  <c r="J22" i="4"/>
  <c r="I22" i="4"/>
  <c r="H22" i="4"/>
  <c r="G22" i="4"/>
  <c r="F22" i="4"/>
  <c r="E22" i="4"/>
  <c r="D22" i="4"/>
  <c r="C22" i="4"/>
  <c r="P22" i="3"/>
  <c r="O22" i="3"/>
  <c r="N22" i="3"/>
  <c r="M22" i="3"/>
  <c r="L22" i="3"/>
  <c r="K22" i="3"/>
  <c r="J22" i="3"/>
  <c r="I22" i="3"/>
  <c r="H22" i="3"/>
  <c r="G22" i="3"/>
  <c r="F22" i="3"/>
  <c r="C22" i="3"/>
  <c r="C22" i="2"/>
  <c r="D22" i="2"/>
  <c r="E22" i="2"/>
  <c r="F22" i="2"/>
  <c r="G22" i="2"/>
  <c r="H22" i="2"/>
  <c r="I22" i="2"/>
  <c r="J22" i="2"/>
  <c r="K22" i="2"/>
  <c r="L22" i="2"/>
  <c r="P22" i="2"/>
  <c r="Q22" i="2"/>
  <c r="R22" i="2"/>
</calcChain>
</file>

<file path=xl/sharedStrings.xml><?xml version="1.0" encoding="utf-8"?>
<sst xmlns="http://schemas.openxmlformats.org/spreadsheetml/2006/main" count="206" uniqueCount="75">
  <si>
    <t>Trial 1K. Quantify the physiological traits associated with high biomass and grain yield in new sorghum parental lines</t>
  </si>
  <si>
    <t>AKMS 33B</t>
  </si>
  <si>
    <t>AKMS 70B</t>
  </si>
  <si>
    <t>AKMS 90B</t>
  </si>
  <si>
    <t xml:space="preserve">PMS 100B </t>
  </si>
  <si>
    <t>PMS 237B</t>
  </si>
  <si>
    <t>PMS 28B</t>
  </si>
  <si>
    <t>AKR 456</t>
  </si>
  <si>
    <t>AKR 504</t>
  </si>
  <si>
    <t>AKR 524</t>
  </si>
  <si>
    <t>KR 192-2</t>
  </si>
  <si>
    <t>KR 218</t>
  </si>
  <si>
    <t>KR 219</t>
  </si>
  <si>
    <t>C 85</t>
  </si>
  <si>
    <t>NR 10-15</t>
  </si>
  <si>
    <t>NR 12-15</t>
  </si>
  <si>
    <t>NR 39-15</t>
  </si>
  <si>
    <t>Indore 12</t>
  </si>
  <si>
    <t xml:space="preserve"> C.D. (5%)</t>
  </si>
  <si>
    <t xml:space="preserve"> C.D. (1%)</t>
  </si>
  <si>
    <t xml:space="preserve"> C.V. (%) </t>
  </si>
  <si>
    <t xml:space="preserve"> F (Probability)</t>
  </si>
  <si>
    <t>Tr.no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</si>
  <si>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</si>
  <si>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</si>
  <si>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</si>
  <si>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</si>
  <si>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</si>
  <si>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</si>
  <si>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</si>
  <si>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</si>
  <si>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</si>
  <si>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</si>
  <si>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</si>
  <si>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</si>
  <si>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</si>
  <si>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</si>
  <si>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</si>
  <si>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</si>
  <si>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</si>
  <si>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</si>
  <si>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SPAD value 25 DAF</t>
  </si>
  <si>
    <t>1000 seed wt (g)</t>
  </si>
  <si>
    <t>Grains /panicle (no)</t>
  </si>
  <si>
    <t>HI</t>
  </si>
  <si>
    <t>Grain Yield, t/ha</t>
  </si>
  <si>
    <t>Chloraphyll Stability Index at flowering</t>
  </si>
  <si>
    <t>Fodder Yield t/ ha</t>
  </si>
  <si>
    <t>AKMS 30 B</t>
  </si>
  <si>
    <t>Akola</t>
  </si>
  <si>
    <t>Parbhani</t>
  </si>
  <si>
    <t>Mean</t>
  </si>
  <si>
    <t xml:space="preserve">Mean </t>
  </si>
  <si>
    <t>Table 1.1</t>
  </si>
  <si>
    <t>Kharif 2021</t>
  </si>
  <si>
    <t>Table 1.2</t>
  </si>
  <si>
    <t>LAI maturity</t>
  </si>
  <si>
    <t xml:space="preserve">grains/m2 </t>
  </si>
  <si>
    <t xml:space="preserve">Days to maturity </t>
  </si>
  <si>
    <t xml:space="preserve">Days to flowering </t>
  </si>
  <si>
    <t xml:space="preserve">SLA -flowering </t>
  </si>
  <si>
    <t>Parental line (B/ R)</t>
  </si>
  <si>
    <t>Table 1.3</t>
  </si>
  <si>
    <t>Total dry wt (g/m2), maturity</t>
  </si>
  <si>
    <t xml:space="preserve">LAI- flowering </t>
  </si>
  <si>
    <t xml:space="preserve">Total dry wt (g/m2)-flowering </t>
  </si>
  <si>
    <t>Plants (ha)</t>
  </si>
  <si>
    <t xml:space="preserve">SLA-maturity </t>
  </si>
  <si>
    <t xml:space="preserve">SLW- flowering </t>
  </si>
  <si>
    <t>SLW- maturity</t>
  </si>
  <si>
    <t>SPAD value at flowering</t>
  </si>
  <si>
    <t>Stay green score at physiological mautirty</t>
  </si>
  <si>
    <t>Plant height (cm)</t>
  </si>
  <si>
    <t xml:space="preserve">Leaf dry wight (g/m2)-flowering </t>
  </si>
  <si>
    <t>Leaf dry wt (g/m2)-maturity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</si>
</sst>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2">
    <xf numFmtId="0" fontId="0" fillId="0" borderId="0" xfId="0"/>
    <xf numFmtId="0" fontId="1" fillId="0" borderId="0" xfId="0" applyFont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3" borderId="28" xfId="0" applyNumberFormat="1" applyFont="1" applyFill="1" applyBorder="1" applyAlignment="1">
      <alignment horizontal="center" vertical="center" wrapText="1"/>
    </xf>
    <xf numFmtId="2" fontId="5" fillId="3" borderId="29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31" xfId="0" applyFont="1" applyBorder="1" applyAlignment="1"/>
    <xf numFmtId="0" fontId="5" fillId="0" borderId="1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4" fillId="0" borderId="30" xfId="0" applyFont="1" applyBorder="1" applyAlignment="1"/>
    <xf numFmtId="0" fontId="5" fillId="0" borderId="13" xfId="0" applyFont="1" applyBorder="1" applyAlignment="1"/>
    <xf numFmtId="0" fontId="5" fillId="0" borderId="4" xfId="0" applyFont="1" applyBorder="1" applyAlignment="1"/>
    <xf numFmtId="2" fontId="5" fillId="0" borderId="17" xfId="0" applyNumberFormat="1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2" fontId="5" fillId="0" borderId="18" xfId="0" applyNumberFormat="1" applyFont="1" applyBorder="1" applyAlignment="1">
      <alignment vertical="center" wrapText="1"/>
    </xf>
    <xf numFmtId="0" fontId="5" fillId="0" borderId="14" xfId="0" applyFont="1" applyBorder="1" applyAlignment="1"/>
    <xf numFmtId="0" fontId="5" fillId="0" borderId="1" xfId="0" applyFont="1" applyBorder="1" applyAlignment="1"/>
    <xf numFmtId="2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0" fontId="5" fillId="0" borderId="10" xfId="0" applyFont="1" applyBorder="1" applyAlignment="1"/>
    <xf numFmtId="0" fontId="5" fillId="0" borderId="3" xfId="0" applyFont="1" applyBorder="1" applyAlignment="1"/>
    <xf numFmtId="2" fontId="5" fillId="0" borderId="15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2" fontId="5" fillId="0" borderId="16" xfId="0" applyNumberFormat="1" applyFont="1" applyBorder="1" applyAlignment="1">
      <alignment vertical="center" wrapText="1"/>
    </xf>
    <xf numFmtId="0" fontId="5" fillId="0" borderId="24" xfId="0" applyFont="1" applyBorder="1" applyAlignment="1"/>
    <xf numFmtId="0" fontId="5" fillId="0" borderId="19" xfId="0" applyFont="1" applyBorder="1" applyAlignment="1"/>
    <xf numFmtId="0" fontId="5" fillId="0" borderId="22" xfId="0" applyFont="1" applyBorder="1" applyAlignment="1"/>
    <xf numFmtId="0" fontId="5" fillId="0" borderId="34" xfId="0" applyFont="1" applyBorder="1" applyAlignment="1"/>
    <xf numFmtId="0" fontId="5" fillId="0" borderId="27" xfId="0" applyFont="1" applyBorder="1" applyAlignment="1"/>
    <xf numFmtId="2" fontId="5" fillId="0" borderId="1" xfId="0" applyNumberFormat="1" applyFont="1" applyBorder="1" applyAlignment="1"/>
    <xf numFmtId="0" fontId="5" fillId="0" borderId="26" xfId="0" applyFont="1" applyBorder="1" applyAlignment="1"/>
    <xf numFmtId="2" fontId="5" fillId="0" borderId="28" xfId="0" applyNumberFormat="1" applyFont="1" applyBorder="1" applyAlignment="1"/>
    <xf numFmtId="2" fontId="5" fillId="3" borderId="28" xfId="0" applyNumberFormat="1" applyFont="1" applyFill="1" applyBorder="1" applyAlignment="1">
      <alignment vertical="center" wrapText="1"/>
    </xf>
    <xf numFmtId="2" fontId="5" fillId="0" borderId="28" xfId="0" applyNumberFormat="1" applyFont="1" applyBorder="1" applyAlignment="1">
      <alignment vertical="center" wrapText="1"/>
    </xf>
    <xf numFmtId="2" fontId="5" fillId="3" borderId="29" xfId="0" applyNumberFormat="1" applyFont="1" applyFill="1" applyBorder="1" applyAlignment="1">
      <alignment vertical="center" wrapText="1"/>
    </xf>
    <xf numFmtId="2" fontId="5" fillId="0" borderId="20" xfId="0" applyNumberFormat="1" applyFont="1" applyBorder="1" applyAlignment="1"/>
    <xf numFmtId="164" fontId="5" fillId="0" borderId="20" xfId="0" applyNumberFormat="1" applyFont="1" applyBorder="1" applyAlignment="1"/>
    <xf numFmtId="2" fontId="5" fillId="0" borderId="25" xfId="0" applyNumberFormat="1" applyFont="1" applyBorder="1" applyAlignment="1"/>
    <xf numFmtId="0" fontId="4" fillId="0" borderId="24" xfId="0" applyFont="1" applyBorder="1" applyAlignment="1"/>
    <xf numFmtId="0" fontId="4" fillId="0" borderId="34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/>
    </xf>
    <xf numFmtId="2" fontId="5" fillId="0" borderId="20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0" fillId="0" borderId="23" xfId="0" applyFont="1" applyBorder="1"/>
    <xf numFmtId="0" fontId="0" fillId="0" borderId="44" xfId="0" applyFont="1" applyBorder="1"/>
    <xf numFmtId="0" fontId="0" fillId="0" borderId="45" xfId="0" applyFont="1" applyBorder="1"/>
    <xf numFmtId="0" fontId="4" fillId="0" borderId="7" xfId="0" applyFont="1" applyBorder="1"/>
    <xf numFmtId="0" fontId="4" fillId="0" borderId="12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31" xfId="0" applyFont="1" applyBorder="1"/>
    <xf numFmtId="0" fontId="3" fillId="0" borderId="14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27" xfId="0" applyFont="1" applyBorder="1"/>
    <xf numFmtId="2" fontId="3" fillId="0" borderId="28" xfId="0" applyNumberFormat="1" applyFont="1" applyBorder="1" applyAlignment="1">
      <alignment horizontal="center"/>
    </xf>
    <xf numFmtId="165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/>
    <xf numFmtId="2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2" fontId="3" fillId="0" borderId="28" xfId="0" applyNumberFormat="1" applyFont="1" applyBorder="1"/>
    <xf numFmtId="0" fontId="6" fillId="0" borderId="19" xfId="0" applyFont="1" applyBorder="1"/>
    <xf numFmtId="0" fontId="6" fillId="0" borderId="20" xfId="0" applyFont="1" applyBorder="1" applyAlignment="1"/>
    <xf numFmtId="0" fontId="6" fillId="0" borderId="4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7" fillId="2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0" borderId="14" xfId="0" applyFont="1" applyBorder="1" applyAlignment="1">
      <alignment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5" xfId="0" applyFont="1" applyBorder="1"/>
    <xf numFmtId="0" fontId="4" fillId="0" borderId="47" xfId="0" applyFont="1" applyBorder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="166" zoomScaleNormal="166" workbookViewId="0">
      <selection activeCell="A2" sqref="A2"/>
    </sheetView>
  </sheetViews>
  <sheetFormatPr defaultRowHeight="15" x14ac:dyDescent="0.25"/>
  <cols>
    <col min="1" max="1" width="12.7109375" customWidth="1"/>
    <col min="2" max="2" width="13.5703125" customWidth="1"/>
    <col min="3" max="3" width="12" customWidth="1"/>
    <col min="8" max="8" width="10" customWidth="1"/>
    <col min="11" max="11" width="11.42578125" customWidth="1"/>
    <col min="14" max="14" width="10.42578125" customWidth="1"/>
    <col min="16" max="16" width="11.85546875" customWidth="1"/>
    <col min="17" max="17" width="10.140625" customWidth="1"/>
    <col min="19" max="19" width="10" customWidth="1"/>
  </cols>
  <sheetData>
    <row r="1" spans="1:22" ht="15.75" thickBot="1" x14ac:dyDescent="0.3">
      <c r="A1" s="84" t="s">
        <v>53</v>
      </c>
      <c r="B1" s="133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/>
    </row>
    <row r="2" spans="1:22" ht="38.25" customHeight="1" thickBot="1" x14ac:dyDescent="0.3">
      <c r="A2" s="129" t="s">
        <v>54</v>
      </c>
      <c r="B2" s="140" t="s">
        <v>61</v>
      </c>
      <c r="C2" s="131" t="s">
        <v>66</v>
      </c>
      <c r="D2" s="139" t="s">
        <v>59</v>
      </c>
      <c r="E2" s="137"/>
      <c r="F2" s="138"/>
      <c r="G2" s="139" t="s">
        <v>58</v>
      </c>
      <c r="H2" s="137"/>
      <c r="I2" s="138"/>
      <c r="J2" s="136" t="s">
        <v>73</v>
      </c>
      <c r="K2" s="137"/>
      <c r="L2" s="138"/>
      <c r="M2" s="136" t="s">
        <v>65</v>
      </c>
      <c r="N2" s="137"/>
      <c r="O2" s="138"/>
      <c r="P2" s="128" t="s">
        <v>74</v>
      </c>
      <c r="Q2" s="128" t="s">
        <v>63</v>
      </c>
      <c r="R2" s="136" t="s">
        <v>64</v>
      </c>
      <c r="S2" s="137"/>
      <c r="T2" s="138"/>
    </row>
    <row r="3" spans="1:22" ht="15.75" thickBot="1" x14ac:dyDescent="0.3">
      <c r="A3" s="130" t="s">
        <v>22</v>
      </c>
      <c r="B3" s="141"/>
      <c r="C3" s="132" t="s">
        <v>49</v>
      </c>
      <c r="D3" s="30" t="s">
        <v>49</v>
      </c>
      <c r="E3" s="30" t="s">
        <v>50</v>
      </c>
      <c r="F3" s="30" t="s">
        <v>51</v>
      </c>
      <c r="G3" s="30" t="s">
        <v>49</v>
      </c>
      <c r="H3" s="30" t="s">
        <v>50</v>
      </c>
      <c r="I3" s="30" t="s">
        <v>51</v>
      </c>
      <c r="J3" s="30" t="s">
        <v>49</v>
      </c>
      <c r="K3" s="30" t="s">
        <v>50</v>
      </c>
      <c r="L3" s="30" t="s">
        <v>51</v>
      </c>
      <c r="M3" s="30" t="s">
        <v>49</v>
      </c>
      <c r="N3" s="30" t="s">
        <v>50</v>
      </c>
      <c r="O3" s="30" t="s">
        <v>51</v>
      </c>
      <c r="P3" s="30" t="s">
        <v>49</v>
      </c>
      <c r="Q3" s="30" t="s">
        <v>49</v>
      </c>
      <c r="R3" s="30" t="s">
        <v>49</v>
      </c>
      <c r="S3" s="30" t="s">
        <v>50</v>
      </c>
      <c r="T3" s="87" t="s">
        <v>51</v>
      </c>
    </row>
    <row r="4" spans="1:22" x14ac:dyDescent="0.25">
      <c r="A4" s="25" t="s">
        <v>23</v>
      </c>
      <c r="B4" s="66" t="s">
        <v>48</v>
      </c>
      <c r="C4" s="123">
        <v>78913</v>
      </c>
      <c r="D4" s="26">
        <v>70</v>
      </c>
      <c r="E4" s="26">
        <v>81.667000000000002</v>
      </c>
      <c r="F4" s="26">
        <v>75.832999999999998</v>
      </c>
      <c r="G4" s="26">
        <v>109.667</v>
      </c>
      <c r="H4" s="26">
        <v>122</v>
      </c>
      <c r="I4" s="26">
        <v>115.833</v>
      </c>
      <c r="J4" s="26">
        <v>154</v>
      </c>
      <c r="K4" s="26">
        <v>56.332999999999998</v>
      </c>
      <c r="L4" s="26">
        <v>105.167</v>
      </c>
      <c r="M4" s="26">
        <v>548.33299999999997</v>
      </c>
      <c r="N4" s="26">
        <v>833.66700000000003</v>
      </c>
      <c r="O4" s="26">
        <v>691</v>
      </c>
      <c r="P4" s="27">
        <v>96</v>
      </c>
      <c r="Q4" s="26">
        <v>701.33299999999997</v>
      </c>
      <c r="R4" s="28">
        <v>1.58</v>
      </c>
      <c r="S4" s="28">
        <v>1.4834333</v>
      </c>
      <c r="T4" s="29">
        <v>1.5306999999999999</v>
      </c>
    </row>
    <row r="5" spans="1:22" x14ac:dyDescent="0.25">
      <c r="A5" s="8" t="s">
        <v>24</v>
      </c>
      <c r="B5" s="67" t="s">
        <v>1</v>
      </c>
      <c r="C5" s="124">
        <v>102029.333</v>
      </c>
      <c r="D5" s="5">
        <v>65</v>
      </c>
      <c r="E5" s="5">
        <v>80.667000000000002</v>
      </c>
      <c r="F5" s="5">
        <v>72.832999999999998</v>
      </c>
      <c r="G5" s="5">
        <v>107.333</v>
      </c>
      <c r="H5" s="5">
        <v>122</v>
      </c>
      <c r="I5" s="5">
        <v>114.667</v>
      </c>
      <c r="J5" s="5">
        <v>153</v>
      </c>
      <c r="K5" s="5">
        <v>46</v>
      </c>
      <c r="L5" s="5">
        <v>99.5</v>
      </c>
      <c r="M5" s="5">
        <v>731</v>
      </c>
      <c r="N5" s="5">
        <v>937.33299999999997</v>
      </c>
      <c r="O5" s="5">
        <v>834.16700000000003</v>
      </c>
      <c r="P5" s="6">
        <v>191.667</v>
      </c>
      <c r="Q5" s="5">
        <v>1060</v>
      </c>
      <c r="R5" s="7">
        <v>1.4470000000000001</v>
      </c>
      <c r="S5" s="7">
        <v>0.87309999999999999</v>
      </c>
      <c r="T5" s="9">
        <v>1.1610333000000002</v>
      </c>
    </row>
    <row r="6" spans="1:22" x14ac:dyDescent="0.25">
      <c r="A6" s="8" t="s">
        <v>25</v>
      </c>
      <c r="B6" s="67" t="s">
        <v>2</v>
      </c>
      <c r="C6" s="124">
        <v>83695.332999999999</v>
      </c>
      <c r="D6" s="5">
        <v>75</v>
      </c>
      <c r="E6" s="5">
        <v>79.667000000000002</v>
      </c>
      <c r="F6" s="5">
        <v>77.332999999999998</v>
      </c>
      <c r="G6" s="5">
        <v>116</v>
      </c>
      <c r="H6" s="5">
        <v>120.333</v>
      </c>
      <c r="I6" s="5">
        <v>118.167</v>
      </c>
      <c r="J6" s="5">
        <v>85.332999999999998</v>
      </c>
      <c r="K6" s="5">
        <v>44.667000000000002</v>
      </c>
      <c r="L6" s="5">
        <v>65</v>
      </c>
      <c r="M6" s="5">
        <v>486</v>
      </c>
      <c r="N6" s="5">
        <v>735</v>
      </c>
      <c r="O6" s="5">
        <v>610.5</v>
      </c>
      <c r="P6" s="6">
        <v>103.667</v>
      </c>
      <c r="Q6" s="5">
        <v>735.66700000000003</v>
      </c>
      <c r="R6" s="7">
        <v>1.29</v>
      </c>
      <c r="S6" s="7">
        <v>1.0745666999999999</v>
      </c>
      <c r="T6" s="9">
        <v>1.1826333</v>
      </c>
    </row>
    <row r="7" spans="1:22" x14ac:dyDescent="0.25">
      <c r="A7" s="8" t="s">
        <v>26</v>
      </c>
      <c r="B7" s="67" t="s">
        <v>3</v>
      </c>
      <c r="C7" s="124">
        <v>84315.332999999999</v>
      </c>
      <c r="D7" s="5">
        <v>75.332999999999998</v>
      </c>
      <c r="E7" s="5">
        <v>81.667000000000002</v>
      </c>
      <c r="F7" s="5">
        <v>78.5</v>
      </c>
      <c r="G7" s="5">
        <v>113.333</v>
      </c>
      <c r="H7" s="5">
        <v>125</v>
      </c>
      <c r="I7" s="5">
        <v>119.167</v>
      </c>
      <c r="J7" s="5">
        <v>121.333</v>
      </c>
      <c r="K7" s="5">
        <v>52</v>
      </c>
      <c r="L7" s="5">
        <v>86.667000000000002</v>
      </c>
      <c r="M7" s="5">
        <v>549.66700000000003</v>
      </c>
      <c r="N7" s="5">
        <v>687.66700000000003</v>
      </c>
      <c r="O7" s="5">
        <v>618.66700000000003</v>
      </c>
      <c r="P7" s="6">
        <v>147</v>
      </c>
      <c r="Q7" s="5">
        <v>1076.6669999999999</v>
      </c>
      <c r="R7" s="7">
        <v>1.08</v>
      </c>
      <c r="S7" s="7">
        <v>1</v>
      </c>
      <c r="T7" s="9">
        <v>1.1474500000000001</v>
      </c>
    </row>
    <row r="8" spans="1:22" ht="15.75" x14ac:dyDescent="0.3">
      <c r="A8" s="8" t="s">
        <v>27</v>
      </c>
      <c r="B8" s="67" t="s">
        <v>4</v>
      </c>
      <c r="C8" s="124">
        <v>121062.333</v>
      </c>
      <c r="D8" s="5">
        <v>77</v>
      </c>
      <c r="E8" s="5">
        <v>80</v>
      </c>
      <c r="F8" s="5">
        <v>78.5</v>
      </c>
      <c r="G8" s="5">
        <v>119.667</v>
      </c>
      <c r="H8" s="5">
        <v>121.667</v>
      </c>
      <c r="I8" s="5">
        <v>120.667</v>
      </c>
      <c r="J8" s="5">
        <v>97.667000000000002</v>
      </c>
      <c r="K8" s="5">
        <v>35.667000000000002</v>
      </c>
      <c r="L8" s="5">
        <v>66.667000000000002</v>
      </c>
      <c r="M8" s="5">
        <v>841.33299999999997</v>
      </c>
      <c r="N8" s="5">
        <v>836.66700000000003</v>
      </c>
      <c r="O8" s="5">
        <v>839</v>
      </c>
      <c r="P8" s="6">
        <v>209.333</v>
      </c>
      <c r="Q8" s="5">
        <v>1142</v>
      </c>
      <c r="R8" s="7">
        <v>1.7669999999999999</v>
      </c>
      <c r="S8" s="7">
        <v>0.91110000000000002</v>
      </c>
      <c r="T8" s="9">
        <v>1.3380333</v>
      </c>
      <c r="V8" s="1"/>
    </row>
    <row r="9" spans="1:22" x14ac:dyDescent="0.25">
      <c r="A9" s="8" t="s">
        <v>28</v>
      </c>
      <c r="B9" s="67" t="s">
        <v>5</v>
      </c>
      <c r="C9" s="124">
        <v>100772.667</v>
      </c>
      <c r="D9" s="5">
        <v>92.332999999999998</v>
      </c>
      <c r="E9" s="5">
        <v>80.667000000000002</v>
      </c>
      <c r="F9" s="5">
        <v>86.5</v>
      </c>
      <c r="G9" s="5">
        <v>133.333</v>
      </c>
      <c r="H9" s="5">
        <v>121.667</v>
      </c>
      <c r="I9" s="5">
        <v>127.5</v>
      </c>
      <c r="J9" s="5">
        <v>161</v>
      </c>
      <c r="K9" s="5">
        <v>34.667000000000002</v>
      </c>
      <c r="L9" s="5">
        <v>97.832999999999998</v>
      </c>
      <c r="M9" s="5">
        <v>737</v>
      </c>
      <c r="N9" s="5">
        <v>681</v>
      </c>
      <c r="O9" s="5">
        <v>709</v>
      </c>
      <c r="P9" s="6">
        <v>253.667</v>
      </c>
      <c r="Q9" s="5">
        <v>738</v>
      </c>
      <c r="R9" s="7">
        <v>1.83</v>
      </c>
      <c r="S9" s="7">
        <v>0.91703330000000005</v>
      </c>
      <c r="T9" s="9">
        <v>1.3729833</v>
      </c>
    </row>
    <row r="10" spans="1:22" x14ac:dyDescent="0.25">
      <c r="A10" s="8" t="s">
        <v>29</v>
      </c>
      <c r="B10" s="67" t="s">
        <v>6</v>
      </c>
      <c r="C10" s="124">
        <v>70761</v>
      </c>
      <c r="D10" s="5">
        <v>86.667000000000002</v>
      </c>
      <c r="E10" s="5">
        <v>82.667000000000002</v>
      </c>
      <c r="F10" s="5">
        <v>84.667000000000002</v>
      </c>
      <c r="G10" s="5">
        <v>128</v>
      </c>
      <c r="H10" s="5">
        <v>124</v>
      </c>
      <c r="I10" s="5">
        <v>126</v>
      </c>
      <c r="J10" s="5">
        <v>130.333</v>
      </c>
      <c r="K10" s="5">
        <v>26.667000000000002</v>
      </c>
      <c r="L10" s="5">
        <v>78.5</v>
      </c>
      <c r="M10" s="5">
        <v>826</v>
      </c>
      <c r="N10" s="5">
        <v>701.33299999999997</v>
      </c>
      <c r="O10" s="5">
        <v>763.66700000000003</v>
      </c>
      <c r="P10" s="6">
        <v>177.667</v>
      </c>
      <c r="Q10" s="5">
        <v>585.66700000000003</v>
      </c>
      <c r="R10" s="7">
        <v>1.0669999999999999</v>
      </c>
      <c r="S10" s="7">
        <v>1.0839666999999999</v>
      </c>
      <c r="T10" s="9">
        <v>1.0754999999999999</v>
      </c>
    </row>
    <row r="11" spans="1:22" x14ac:dyDescent="0.25">
      <c r="A11" s="8" t="s">
        <v>30</v>
      </c>
      <c r="B11" s="67" t="s">
        <v>7</v>
      </c>
      <c r="C11" s="124">
        <v>117970.333</v>
      </c>
      <c r="D11" s="5">
        <v>68.667000000000002</v>
      </c>
      <c r="E11" s="5">
        <v>82.332999999999998</v>
      </c>
      <c r="F11" s="5">
        <v>75.5</v>
      </c>
      <c r="G11" s="5">
        <v>109.667</v>
      </c>
      <c r="H11" s="5">
        <v>124.333</v>
      </c>
      <c r="I11" s="5">
        <v>117</v>
      </c>
      <c r="J11" s="5">
        <v>162.667</v>
      </c>
      <c r="K11" s="5">
        <v>29.332999999999998</v>
      </c>
      <c r="L11" s="5">
        <v>96</v>
      </c>
      <c r="M11" s="5">
        <v>629.66700000000003</v>
      </c>
      <c r="N11" s="5">
        <v>1028.3330000000001</v>
      </c>
      <c r="O11" s="5">
        <v>829</v>
      </c>
      <c r="P11" s="6">
        <v>169.667</v>
      </c>
      <c r="Q11" s="5">
        <v>1176</v>
      </c>
      <c r="R11" s="7">
        <v>1.37</v>
      </c>
      <c r="S11" s="7">
        <v>1.1639333000000001</v>
      </c>
      <c r="T11" s="9">
        <v>1.2679833</v>
      </c>
    </row>
    <row r="12" spans="1:22" x14ac:dyDescent="0.25">
      <c r="A12" s="8" t="s">
        <v>31</v>
      </c>
      <c r="B12" s="67" t="s">
        <v>8</v>
      </c>
      <c r="C12" s="124">
        <v>86087.332999999999</v>
      </c>
      <c r="D12" s="5">
        <v>81</v>
      </c>
      <c r="E12" s="5">
        <v>81.332999999999998</v>
      </c>
      <c r="F12" s="5">
        <v>81.167000000000002</v>
      </c>
      <c r="G12" s="5">
        <v>118</v>
      </c>
      <c r="H12" s="5">
        <v>123.333</v>
      </c>
      <c r="I12" s="5">
        <v>120.667</v>
      </c>
      <c r="J12" s="5">
        <v>98.667000000000002</v>
      </c>
      <c r="K12" s="5">
        <v>62.667000000000002</v>
      </c>
      <c r="L12" s="5">
        <v>80.667000000000002</v>
      </c>
      <c r="M12" s="5">
        <v>365.66699999999997</v>
      </c>
      <c r="N12" s="5">
        <v>1045.3330000000001</v>
      </c>
      <c r="O12" s="5">
        <v>705.5</v>
      </c>
      <c r="P12" s="6">
        <v>122</v>
      </c>
      <c r="Q12" s="5">
        <v>1130.6669999999999</v>
      </c>
      <c r="R12" s="7">
        <v>1.08</v>
      </c>
      <c r="S12" s="7">
        <v>1.6523332999999998</v>
      </c>
      <c r="T12" s="9">
        <v>1.3654833</v>
      </c>
    </row>
    <row r="13" spans="1:22" x14ac:dyDescent="0.25">
      <c r="A13" s="8" t="s">
        <v>32</v>
      </c>
      <c r="B13" s="67" t="s">
        <v>9</v>
      </c>
      <c r="C13" s="124">
        <v>89630.332999999999</v>
      </c>
      <c r="D13" s="5">
        <v>79.332999999999998</v>
      </c>
      <c r="E13" s="5">
        <v>76.667000000000002</v>
      </c>
      <c r="F13" s="5">
        <v>78</v>
      </c>
      <c r="G13" s="5">
        <v>114.333</v>
      </c>
      <c r="H13" s="5">
        <v>117.333</v>
      </c>
      <c r="I13" s="5">
        <v>115.833</v>
      </c>
      <c r="J13" s="5">
        <v>112</v>
      </c>
      <c r="K13" s="5">
        <v>19.667000000000002</v>
      </c>
      <c r="L13" s="5">
        <v>65.832999999999998</v>
      </c>
      <c r="M13" s="5">
        <v>397.33300000000003</v>
      </c>
      <c r="N13" s="5">
        <v>711.33299999999997</v>
      </c>
      <c r="O13" s="5">
        <v>554.33299999999997</v>
      </c>
      <c r="P13" s="6">
        <v>166</v>
      </c>
      <c r="Q13" s="5">
        <v>900</v>
      </c>
      <c r="R13" s="7">
        <v>1.23</v>
      </c>
      <c r="S13" s="7">
        <v>0.9352666999999999</v>
      </c>
      <c r="T13" s="9">
        <v>1.0827666999999999</v>
      </c>
    </row>
    <row r="14" spans="1:22" x14ac:dyDescent="0.25">
      <c r="A14" s="8" t="s">
        <v>33</v>
      </c>
      <c r="B14" s="67" t="s">
        <v>10</v>
      </c>
      <c r="C14" s="124">
        <v>81304.332999999999</v>
      </c>
      <c r="D14" s="5">
        <v>71.332999999999998</v>
      </c>
      <c r="E14" s="5">
        <v>81.332999999999998</v>
      </c>
      <c r="F14" s="5">
        <v>76.332999999999998</v>
      </c>
      <c r="G14" s="5">
        <v>111</v>
      </c>
      <c r="H14" s="5">
        <v>123.333</v>
      </c>
      <c r="I14" s="5">
        <v>117.167</v>
      </c>
      <c r="J14" s="5">
        <v>153</v>
      </c>
      <c r="K14" s="5">
        <v>24.332999999999998</v>
      </c>
      <c r="L14" s="5">
        <v>88.667000000000002</v>
      </c>
      <c r="M14" s="5">
        <v>491.66699999999997</v>
      </c>
      <c r="N14" s="5">
        <v>1121.3330000000001</v>
      </c>
      <c r="O14" s="5">
        <v>806.5</v>
      </c>
      <c r="P14" s="6">
        <v>177.333</v>
      </c>
      <c r="Q14" s="5">
        <v>1220.3330000000001</v>
      </c>
      <c r="R14" s="7">
        <v>1.2769999999999999</v>
      </c>
      <c r="S14" s="7">
        <v>1.0044333000000001</v>
      </c>
      <c r="T14" s="9">
        <v>1.1413333000000001</v>
      </c>
    </row>
    <row r="15" spans="1:22" x14ac:dyDescent="0.25">
      <c r="A15" s="8" t="s">
        <v>34</v>
      </c>
      <c r="B15" s="67" t="s">
        <v>11</v>
      </c>
      <c r="C15" s="124">
        <v>98486</v>
      </c>
      <c r="D15" s="5">
        <v>77</v>
      </c>
      <c r="E15" s="5">
        <v>82.332999999999998</v>
      </c>
      <c r="F15" s="5">
        <v>79.667000000000002</v>
      </c>
      <c r="G15" s="5">
        <v>115</v>
      </c>
      <c r="H15" s="5">
        <v>124.333</v>
      </c>
      <c r="I15" s="5">
        <v>119.667</v>
      </c>
      <c r="J15" s="5">
        <v>68</v>
      </c>
      <c r="K15" s="5">
        <v>33.667000000000002</v>
      </c>
      <c r="L15" s="5">
        <v>50.832999999999998</v>
      </c>
      <c r="M15" s="5">
        <v>460</v>
      </c>
      <c r="N15" s="5">
        <v>841</v>
      </c>
      <c r="O15" s="5">
        <v>650.5</v>
      </c>
      <c r="P15" s="6">
        <v>203</v>
      </c>
      <c r="Q15" s="5">
        <v>848.33299999999997</v>
      </c>
      <c r="R15" s="7">
        <v>1.47</v>
      </c>
      <c r="S15" s="7">
        <v>0.86470000000000002</v>
      </c>
      <c r="T15" s="9">
        <v>1.1682833000000001</v>
      </c>
    </row>
    <row r="16" spans="1:22" x14ac:dyDescent="0.25">
      <c r="A16" s="8" t="s">
        <v>35</v>
      </c>
      <c r="B16" s="67" t="s">
        <v>12</v>
      </c>
      <c r="C16" s="124">
        <v>96714.667000000001</v>
      </c>
      <c r="D16" s="5">
        <v>73</v>
      </c>
      <c r="E16" s="5">
        <v>80</v>
      </c>
      <c r="F16" s="5">
        <v>76.5</v>
      </c>
      <c r="G16" s="5">
        <v>111</v>
      </c>
      <c r="H16" s="5">
        <v>122.333</v>
      </c>
      <c r="I16" s="5">
        <v>116.667</v>
      </c>
      <c r="J16" s="5">
        <v>121.333</v>
      </c>
      <c r="K16" s="5">
        <v>40.667000000000002</v>
      </c>
      <c r="L16" s="5">
        <v>81</v>
      </c>
      <c r="M16" s="5">
        <v>567.33299999999997</v>
      </c>
      <c r="N16" s="5">
        <v>926.66700000000003</v>
      </c>
      <c r="O16" s="5">
        <v>747</v>
      </c>
      <c r="P16" s="6">
        <v>135.333</v>
      </c>
      <c r="Q16" s="5">
        <v>1083.3330000000001</v>
      </c>
      <c r="R16" s="7">
        <v>1.2330000000000001</v>
      </c>
      <c r="S16" s="7">
        <v>1.3669</v>
      </c>
      <c r="T16" s="9">
        <v>1.3009999999999999</v>
      </c>
    </row>
    <row r="17" spans="1:20" x14ac:dyDescent="0.25">
      <c r="A17" s="8" t="s">
        <v>36</v>
      </c>
      <c r="B17" s="67" t="s">
        <v>13</v>
      </c>
      <c r="C17" s="124">
        <v>96715</v>
      </c>
      <c r="D17" s="5">
        <v>75.667000000000002</v>
      </c>
      <c r="E17" s="5">
        <v>82.332999999999998</v>
      </c>
      <c r="F17" s="5">
        <v>79</v>
      </c>
      <c r="G17" s="5">
        <v>113.333</v>
      </c>
      <c r="H17" s="5">
        <v>123</v>
      </c>
      <c r="I17" s="5">
        <v>118.167</v>
      </c>
      <c r="J17" s="5">
        <v>99.667000000000002</v>
      </c>
      <c r="K17" s="5">
        <v>44</v>
      </c>
      <c r="L17" s="5">
        <v>71.832999999999998</v>
      </c>
      <c r="M17" s="5">
        <v>546.33299999999997</v>
      </c>
      <c r="N17" s="5">
        <v>730.66700000000003</v>
      </c>
      <c r="O17" s="5">
        <v>638.5</v>
      </c>
      <c r="P17" s="6">
        <v>208.667</v>
      </c>
      <c r="Q17" s="5">
        <v>940.66700000000003</v>
      </c>
      <c r="R17" s="7">
        <v>1.69</v>
      </c>
      <c r="S17" s="7">
        <v>1.2316</v>
      </c>
      <c r="T17" s="9">
        <v>1.4607000000000001</v>
      </c>
    </row>
    <row r="18" spans="1:20" x14ac:dyDescent="0.25">
      <c r="A18" s="8" t="s">
        <v>37</v>
      </c>
      <c r="B18" s="67" t="s">
        <v>14</v>
      </c>
      <c r="C18" s="124">
        <v>114782.333</v>
      </c>
      <c r="D18" s="5">
        <v>73</v>
      </c>
      <c r="E18" s="5">
        <v>81.332999999999998</v>
      </c>
      <c r="F18" s="5">
        <v>77.167000000000002</v>
      </c>
      <c r="G18" s="5">
        <v>110.333</v>
      </c>
      <c r="H18" s="5">
        <v>126.333</v>
      </c>
      <c r="I18" s="5">
        <v>118.333</v>
      </c>
      <c r="J18" s="5">
        <v>98.667000000000002</v>
      </c>
      <c r="K18" s="5">
        <v>44.667000000000002</v>
      </c>
      <c r="L18" s="5">
        <v>71.667000000000002</v>
      </c>
      <c r="M18" s="5">
        <v>609.33299999999997</v>
      </c>
      <c r="N18" s="5">
        <v>1001.667</v>
      </c>
      <c r="O18" s="5">
        <v>805.5</v>
      </c>
      <c r="P18" s="6">
        <v>148.333</v>
      </c>
      <c r="Q18" s="5">
        <v>849.66700000000003</v>
      </c>
      <c r="R18" s="7">
        <v>1.2170000000000001</v>
      </c>
      <c r="S18" s="7">
        <v>1.2444333000000001</v>
      </c>
      <c r="T18" s="9">
        <v>1.2309166999999999</v>
      </c>
    </row>
    <row r="19" spans="1:20" x14ac:dyDescent="0.25">
      <c r="A19" s="8" t="s">
        <v>38</v>
      </c>
      <c r="B19" s="67" t="s">
        <v>15</v>
      </c>
      <c r="C19" s="124">
        <v>107609</v>
      </c>
      <c r="D19" s="5">
        <v>80.667000000000002</v>
      </c>
      <c r="E19" s="5">
        <v>81.667000000000002</v>
      </c>
      <c r="F19" s="5">
        <v>81.167000000000002</v>
      </c>
      <c r="G19" s="5">
        <v>118.333</v>
      </c>
      <c r="H19" s="5">
        <v>123</v>
      </c>
      <c r="I19" s="5">
        <v>120.667</v>
      </c>
      <c r="J19" s="5">
        <v>138</v>
      </c>
      <c r="K19" s="5">
        <v>32.667000000000002</v>
      </c>
      <c r="L19" s="5">
        <v>85.332999999999998</v>
      </c>
      <c r="M19" s="5">
        <v>475.33300000000003</v>
      </c>
      <c r="N19" s="5">
        <v>852</v>
      </c>
      <c r="O19" s="5">
        <v>663.66700000000003</v>
      </c>
      <c r="P19" s="6">
        <v>194.333</v>
      </c>
      <c r="Q19" s="5">
        <v>1022.667</v>
      </c>
      <c r="R19" s="7">
        <v>1.1100000000000001</v>
      </c>
      <c r="S19" s="7">
        <v>1.1180333</v>
      </c>
      <c r="T19" s="9">
        <v>1.1132166999999999</v>
      </c>
    </row>
    <row r="20" spans="1:20" x14ac:dyDescent="0.25">
      <c r="A20" s="8" t="s">
        <v>39</v>
      </c>
      <c r="B20" s="67" t="s">
        <v>16</v>
      </c>
      <c r="C20" s="124">
        <v>139227.33300000001</v>
      </c>
      <c r="D20" s="5">
        <v>80.667000000000002</v>
      </c>
      <c r="E20" s="5">
        <v>82.332999999999998</v>
      </c>
      <c r="F20" s="5">
        <v>81.5</v>
      </c>
      <c r="G20" s="5">
        <v>118</v>
      </c>
      <c r="H20" s="5">
        <v>122.667</v>
      </c>
      <c r="I20" s="5">
        <v>120.333</v>
      </c>
      <c r="J20" s="5">
        <v>158.333</v>
      </c>
      <c r="K20" s="5">
        <v>53.667000000000002</v>
      </c>
      <c r="L20" s="5">
        <v>106</v>
      </c>
      <c r="M20" s="5">
        <v>625.66700000000003</v>
      </c>
      <c r="N20" s="5">
        <v>791</v>
      </c>
      <c r="O20" s="5">
        <v>708.33299999999997</v>
      </c>
      <c r="P20" s="6">
        <v>102</v>
      </c>
      <c r="Q20" s="5">
        <v>815</v>
      </c>
      <c r="R20" s="7">
        <v>1.83</v>
      </c>
      <c r="S20" s="7">
        <v>1.5674333</v>
      </c>
      <c r="T20" s="9">
        <v>1.6985667000000002</v>
      </c>
    </row>
    <row r="21" spans="1:20" ht="15.75" thickBot="1" x14ac:dyDescent="0.3">
      <c r="A21" s="31" t="s">
        <v>40</v>
      </c>
      <c r="B21" s="68" t="s">
        <v>17</v>
      </c>
      <c r="C21" s="125">
        <v>100435</v>
      </c>
      <c r="D21" s="69">
        <v>75</v>
      </c>
      <c r="E21" s="69">
        <v>83</v>
      </c>
      <c r="F21" s="69">
        <v>79</v>
      </c>
      <c r="G21" s="69">
        <v>112.667</v>
      </c>
      <c r="H21" s="69">
        <v>125.333</v>
      </c>
      <c r="I21" s="69">
        <v>119</v>
      </c>
      <c r="J21" s="69">
        <v>130.667</v>
      </c>
      <c r="K21" s="69">
        <v>51.667000000000002</v>
      </c>
      <c r="L21" s="69">
        <v>91.167000000000002</v>
      </c>
      <c r="M21" s="69">
        <v>631.33299999999997</v>
      </c>
      <c r="N21" s="69">
        <v>1025</v>
      </c>
      <c r="O21" s="69">
        <v>828.16700000000003</v>
      </c>
      <c r="P21" s="70">
        <v>227.333</v>
      </c>
      <c r="Q21" s="69">
        <v>940.66700000000003</v>
      </c>
      <c r="R21" s="71">
        <v>1.7430000000000001</v>
      </c>
      <c r="S21" s="71">
        <v>1.5121</v>
      </c>
      <c r="T21" s="72">
        <v>1.6266833000000001</v>
      </c>
    </row>
    <row r="22" spans="1:20" x14ac:dyDescent="0.25">
      <c r="A22" s="81"/>
      <c r="B22" s="73" t="s">
        <v>52</v>
      </c>
      <c r="C22" s="126">
        <f t="shared" ref="C22:L22" si="0">AVERAGE(C8:C21)</f>
        <v>101539.83321428571</v>
      </c>
      <c r="D22" s="75">
        <f t="shared" si="0"/>
        <v>77.95242857142857</v>
      </c>
      <c r="E22" s="75">
        <f t="shared" si="0"/>
        <v>81.285642857142861</v>
      </c>
      <c r="F22" s="75">
        <f t="shared" si="0"/>
        <v>79.619142857142862</v>
      </c>
      <c r="G22" s="75">
        <f t="shared" si="0"/>
        <v>116.61900000000001</v>
      </c>
      <c r="H22" s="75">
        <f t="shared" si="0"/>
        <v>123.0475</v>
      </c>
      <c r="I22" s="75">
        <f t="shared" si="0"/>
        <v>119.83342857142858</v>
      </c>
      <c r="J22" s="75">
        <f t="shared" si="0"/>
        <v>123.5715</v>
      </c>
      <c r="K22" s="75">
        <f t="shared" si="0"/>
        <v>38.143071428571439</v>
      </c>
      <c r="L22" s="75">
        <f t="shared" si="0"/>
        <v>80.857142857142861</v>
      </c>
      <c r="M22" s="74">
        <v>584</v>
      </c>
      <c r="N22" s="74">
        <v>860</v>
      </c>
      <c r="O22" s="74">
        <v>722</v>
      </c>
      <c r="P22" s="74">
        <f>AVERAGE(P8:P21)</f>
        <v>178.19042857142858</v>
      </c>
      <c r="Q22" s="75">
        <f>AVERAGE(Q8:Q21)</f>
        <v>956.64292857142834</v>
      </c>
      <c r="R22" s="76">
        <f>AVERAGE(R8:R21)</f>
        <v>1.4224285714285714</v>
      </c>
      <c r="S22" s="77">
        <v>1.18380475</v>
      </c>
      <c r="T22" s="78">
        <v>1.3031035642857141</v>
      </c>
    </row>
    <row r="23" spans="1:20" x14ac:dyDescent="0.25">
      <c r="A23" s="82"/>
      <c r="B23" s="79" t="s">
        <v>18</v>
      </c>
      <c r="C23" s="11">
        <v>20328</v>
      </c>
      <c r="D23" s="10">
        <v>16</v>
      </c>
      <c r="E23" s="10">
        <v>2</v>
      </c>
      <c r="F23" s="10">
        <v>10</v>
      </c>
      <c r="G23" s="10">
        <v>24</v>
      </c>
      <c r="H23" s="10">
        <v>2</v>
      </c>
      <c r="I23" s="10">
        <v>11</v>
      </c>
      <c r="J23" s="10">
        <v>19</v>
      </c>
      <c r="K23" s="10">
        <v>5</v>
      </c>
      <c r="L23" s="10">
        <v>48</v>
      </c>
      <c r="M23" s="10">
        <v>117</v>
      </c>
      <c r="N23" s="10">
        <v>104</v>
      </c>
      <c r="O23" s="10">
        <v>314</v>
      </c>
      <c r="P23" s="10">
        <v>26</v>
      </c>
      <c r="Q23" s="10">
        <v>196</v>
      </c>
      <c r="R23" s="10">
        <v>0.21199999999999999</v>
      </c>
      <c r="S23" s="7">
        <v>9.9860000000000004E-2</v>
      </c>
      <c r="T23" s="9">
        <v>0.153055</v>
      </c>
    </row>
    <row r="24" spans="1:20" x14ac:dyDescent="0.25">
      <c r="A24" s="82"/>
      <c r="B24" s="79" t="s">
        <v>19</v>
      </c>
      <c r="C24" s="11">
        <v>27291</v>
      </c>
      <c r="D24" s="10">
        <v>21</v>
      </c>
      <c r="E24" s="10">
        <v>3</v>
      </c>
      <c r="F24" s="10">
        <v>14</v>
      </c>
      <c r="G24" s="10">
        <v>32</v>
      </c>
      <c r="H24" s="10">
        <v>3</v>
      </c>
      <c r="I24" s="10">
        <v>15</v>
      </c>
      <c r="J24" s="10">
        <v>26</v>
      </c>
      <c r="K24" s="10">
        <v>6</v>
      </c>
      <c r="L24" s="10">
        <v>65</v>
      </c>
      <c r="M24" s="10">
        <v>157</v>
      </c>
      <c r="N24" s="10">
        <v>140</v>
      </c>
      <c r="O24" s="10">
        <v>432</v>
      </c>
      <c r="P24" s="10">
        <v>35</v>
      </c>
      <c r="Q24" s="10">
        <v>263</v>
      </c>
      <c r="R24" s="10">
        <v>9.1</v>
      </c>
      <c r="S24" s="7">
        <v>0.13405999999999998</v>
      </c>
      <c r="T24" s="9">
        <v>0</v>
      </c>
    </row>
    <row r="25" spans="1:20" x14ac:dyDescent="0.25">
      <c r="A25" s="82"/>
      <c r="B25" s="79" t="s">
        <v>20</v>
      </c>
      <c r="C25" s="4">
        <v>12.45</v>
      </c>
      <c r="D25" s="10">
        <v>12.57</v>
      </c>
      <c r="E25" s="10">
        <v>1.73</v>
      </c>
      <c r="F25" s="10">
        <v>5.98</v>
      </c>
      <c r="G25" s="10">
        <v>12.48</v>
      </c>
      <c r="H25" s="10">
        <v>1.1299999999999999</v>
      </c>
      <c r="I25" s="10">
        <v>4.24</v>
      </c>
      <c r="J25" s="10">
        <v>9.3699999999999992</v>
      </c>
      <c r="K25" s="10">
        <v>7.12</v>
      </c>
      <c r="L25" s="10">
        <v>27.33</v>
      </c>
      <c r="M25" s="10">
        <v>12.04</v>
      </c>
      <c r="N25" s="10">
        <v>7.31</v>
      </c>
      <c r="O25" s="10">
        <v>20.63</v>
      </c>
      <c r="P25" s="10">
        <v>9.35</v>
      </c>
      <c r="Q25" s="10">
        <v>12.54</v>
      </c>
      <c r="R25" s="10">
        <v>9.1</v>
      </c>
      <c r="S25" s="12">
        <v>5.1050000000000004</v>
      </c>
      <c r="T25" s="13"/>
    </row>
    <row r="26" spans="1:20" ht="15.75" thickBot="1" x14ac:dyDescent="0.3">
      <c r="A26" s="83"/>
      <c r="B26" s="80" t="s">
        <v>21</v>
      </c>
      <c r="C26" s="14">
        <v>0</v>
      </c>
      <c r="D26" s="14">
        <v>0</v>
      </c>
      <c r="E26" s="14">
        <v>0</v>
      </c>
      <c r="F26" s="14">
        <v>0.51600000000000001</v>
      </c>
      <c r="G26" s="14">
        <v>0</v>
      </c>
      <c r="H26" s="14">
        <v>0</v>
      </c>
      <c r="I26" s="14">
        <v>0.63</v>
      </c>
      <c r="J26" s="14">
        <v>0</v>
      </c>
      <c r="K26" s="14">
        <v>0</v>
      </c>
      <c r="L26" s="14">
        <v>0.56599999999999995</v>
      </c>
      <c r="M26" s="14">
        <v>0</v>
      </c>
      <c r="N26" s="14">
        <v>0</v>
      </c>
      <c r="O26" s="14">
        <v>0.75800000000000001</v>
      </c>
      <c r="P26" s="14">
        <v>0</v>
      </c>
      <c r="Q26" s="14">
        <v>0</v>
      </c>
      <c r="R26" s="15">
        <v>0</v>
      </c>
      <c r="S26" s="15">
        <v>0</v>
      </c>
      <c r="T26" s="16">
        <v>0</v>
      </c>
    </row>
  </sheetData>
  <mergeCells count="7">
    <mergeCell ref="B1:T1"/>
    <mergeCell ref="M2:O2"/>
    <mergeCell ref="R2:T2"/>
    <mergeCell ref="J2:L2"/>
    <mergeCell ref="D2:F2"/>
    <mergeCell ref="B2:B3"/>
    <mergeCell ref="G2:I2"/>
  </mergeCells>
  <printOptions horizontalCentered="1"/>
  <pageMargins left="0.5" right="0.5" top="1" bottom="1" header="1" footer="1"/>
  <pageSetup scale="60" orientation="landscape" r:id="rId1"/>
  <headerFooter>
    <oddFooter>&amp;L1 K: Kharif 2021, Physiology &amp;CB. Gangaiah, Principal investigator&amp;RSP-1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148" zoomScaleNormal="148" workbookViewId="0">
      <selection activeCell="A2" sqref="A2"/>
    </sheetView>
  </sheetViews>
  <sheetFormatPr defaultColWidth="9.140625" defaultRowHeight="15" x14ac:dyDescent="0.25"/>
  <cols>
    <col min="1" max="1" width="9.140625" style="96"/>
    <col min="2" max="2" width="12.28515625" style="96" customWidth="1"/>
    <col min="3" max="11" width="9.140625" style="96"/>
    <col min="12" max="12" width="11.28515625" style="96" customWidth="1"/>
    <col min="13" max="13" width="12.7109375" style="96" customWidth="1"/>
    <col min="14" max="16384" width="9.140625" style="96"/>
  </cols>
  <sheetData>
    <row r="1" spans="1:16" ht="15.75" thickBot="1" x14ac:dyDescent="0.3">
      <c r="A1" s="104" t="s">
        <v>55</v>
      </c>
      <c r="B1" s="105" t="s">
        <v>0</v>
      </c>
      <c r="C1" s="88"/>
      <c r="D1" s="88"/>
      <c r="E1" s="88"/>
      <c r="F1" s="88"/>
      <c r="G1" s="88"/>
      <c r="H1" s="121"/>
      <c r="I1" s="121"/>
      <c r="J1" s="118"/>
      <c r="K1" s="119"/>
      <c r="L1" s="119"/>
      <c r="M1" s="119"/>
      <c r="N1" s="119"/>
      <c r="O1" s="119"/>
      <c r="P1" s="120"/>
    </row>
    <row r="2" spans="1:16" ht="39.6" customHeight="1" thickBot="1" x14ac:dyDescent="0.3">
      <c r="A2" s="122" t="s">
        <v>54</v>
      </c>
      <c r="B2" s="142" t="s">
        <v>61</v>
      </c>
      <c r="C2" s="106" t="s">
        <v>56</v>
      </c>
      <c r="D2" s="107" t="s">
        <v>60</v>
      </c>
      <c r="E2" s="107" t="s">
        <v>67</v>
      </c>
      <c r="F2" s="107" t="s">
        <v>68</v>
      </c>
      <c r="G2" s="107" t="s">
        <v>69</v>
      </c>
      <c r="H2" s="108" t="s">
        <v>41</v>
      </c>
      <c r="I2" s="144" t="s">
        <v>70</v>
      </c>
      <c r="J2" s="145"/>
      <c r="K2" s="145"/>
      <c r="L2" s="127" t="s">
        <v>71</v>
      </c>
      <c r="M2" s="117" t="s">
        <v>46</v>
      </c>
      <c r="N2" s="145" t="s">
        <v>72</v>
      </c>
      <c r="O2" s="145"/>
      <c r="P2" s="146"/>
    </row>
    <row r="3" spans="1:16" ht="15.75" thickBot="1" x14ac:dyDescent="0.3">
      <c r="A3" s="109" t="s">
        <v>22</v>
      </c>
      <c r="B3" s="143"/>
      <c r="C3" s="110" t="s">
        <v>49</v>
      </c>
      <c r="D3" s="110" t="s">
        <v>49</v>
      </c>
      <c r="E3" s="110" t="s">
        <v>49</v>
      </c>
      <c r="F3" s="110" t="s">
        <v>49</v>
      </c>
      <c r="G3" s="110" t="s">
        <v>49</v>
      </c>
      <c r="H3" s="110" t="s">
        <v>49</v>
      </c>
      <c r="I3" s="110" t="s">
        <v>49</v>
      </c>
      <c r="J3" s="110" t="s">
        <v>50</v>
      </c>
      <c r="K3" s="110" t="s">
        <v>51</v>
      </c>
      <c r="L3" s="110" t="s">
        <v>49</v>
      </c>
      <c r="M3" s="110" t="s">
        <v>50</v>
      </c>
      <c r="N3" s="110" t="s">
        <v>49</v>
      </c>
      <c r="O3" s="110" t="s">
        <v>50</v>
      </c>
      <c r="P3" s="111" t="s">
        <v>51</v>
      </c>
    </row>
    <row r="4" spans="1:16" x14ac:dyDescent="0.25">
      <c r="A4" s="112" t="s">
        <v>23</v>
      </c>
      <c r="B4" s="114" t="s">
        <v>48</v>
      </c>
      <c r="C4" s="22">
        <v>0.68700000000000006</v>
      </c>
      <c r="D4" s="22">
        <v>102.667</v>
      </c>
      <c r="E4" s="22">
        <v>71.332999999999998</v>
      </c>
      <c r="F4" s="22">
        <v>9.8000000000000007</v>
      </c>
      <c r="G4" s="22">
        <v>14.02</v>
      </c>
      <c r="H4" s="22">
        <v>63.536999999999999</v>
      </c>
      <c r="I4" s="23">
        <v>17.45</v>
      </c>
      <c r="J4" s="23">
        <v>55</v>
      </c>
      <c r="K4" s="23">
        <v>36.177999999999997</v>
      </c>
      <c r="L4" s="22">
        <v>6</v>
      </c>
      <c r="M4" s="22">
        <v>96.332999999999998</v>
      </c>
      <c r="N4" s="23">
        <v>199.333</v>
      </c>
      <c r="O4" s="23">
        <v>158.667</v>
      </c>
      <c r="P4" s="23">
        <v>179</v>
      </c>
    </row>
    <row r="5" spans="1:16" x14ac:dyDescent="0.25">
      <c r="A5" s="100" t="s">
        <v>24</v>
      </c>
      <c r="B5" s="115" t="s">
        <v>1</v>
      </c>
      <c r="C5" s="17">
        <v>0.6</v>
      </c>
      <c r="D5" s="17">
        <v>95.332999999999998</v>
      </c>
      <c r="E5" s="17">
        <v>31.332999999999998</v>
      </c>
      <c r="F5" s="17">
        <v>10.7</v>
      </c>
      <c r="G5" s="17">
        <v>32.036999999999999</v>
      </c>
      <c r="H5" s="17">
        <v>67.62</v>
      </c>
      <c r="I5" s="18">
        <v>33.856999999999999</v>
      </c>
      <c r="J5" s="18">
        <v>48</v>
      </c>
      <c r="K5" s="18">
        <v>40.927999999999997</v>
      </c>
      <c r="L5" s="17">
        <v>7</v>
      </c>
      <c r="M5" s="17">
        <v>68</v>
      </c>
      <c r="N5" s="18">
        <v>176</v>
      </c>
      <c r="O5" s="18">
        <v>149</v>
      </c>
      <c r="P5" s="18">
        <v>162.5</v>
      </c>
    </row>
    <row r="6" spans="1:16" x14ac:dyDescent="0.25">
      <c r="A6" s="100" t="s">
        <v>25</v>
      </c>
      <c r="B6" s="115" t="s">
        <v>2</v>
      </c>
      <c r="C6" s="17">
        <v>0.49</v>
      </c>
      <c r="D6" s="17">
        <v>152</v>
      </c>
      <c r="E6" s="17">
        <v>47.667000000000002</v>
      </c>
      <c r="F6" s="17">
        <v>6.633</v>
      </c>
      <c r="G6" s="17">
        <v>21.353000000000002</v>
      </c>
      <c r="H6" s="17">
        <v>71.346999999999994</v>
      </c>
      <c r="I6" s="18">
        <v>23.91</v>
      </c>
      <c r="J6" s="18">
        <v>56.332999999999998</v>
      </c>
      <c r="K6" s="18">
        <v>40.122</v>
      </c>
      <c r="L6" s="17">
        <v>6</v>
      </c>
      <c r="M6" s="17">
        <v>87.667000000000002</v>
      </c>
      <c r="N6" s="18">
        <v>199</v>
      </c>
      <c r="O6" s="18">
        <v>152.667</v>
      </c>
      <c r="P6" s="18">
        <v>175.833</v>
      </c>
    </row>
    <row r="7" spans="1:16" x14ac:dyDescent="0.25">
      <c r="A7" s="100" t="s">
        <v>26</v>
      </c>
      <c r="B7" s="115" t="s">
        <v>3</v>
      </c>
      <c r="C7" s="17">
        <v>0.78</v>
      </c>
      <c r="D7" s="17">
        <v>89.667000000000002</v>
      </c>
      <c r="E7" s="17">
        <v>53</v>
      </c>
      <c r="F7" s="17">
        <v>11.266999999999999</v>
      </c>
      <c r="G7" s="17">
        <v>19.14</v>
      </c>
      <c r="H7" s="17">
        <v>70.796999999999997</v>
      </c>
      <c r="I7" s="18">
        <v>21.143000000000001</v>
      </c>
      <c r="J7" s="18">
        <v>58.332999999999998</v>
      </c>
      <c r="K7" s="18">
        <v>39.738</v>
      </c>
      <c r="L7" s="17">
        <v>5.3330000000000002</v>
      </c>
      <c r="M7" s="17">
        <v>93.667000000000002</v>
      </c>
      <c r="N7" s="18">
        <v>187.333</v>
      </c>
      <c r="O7" s="18">
        <v>134.667</v>
      </c>
      <c r="P7" s="18">
        <v>161</v>
      </c>
    </row>
    <row r="8" spans="1:16" x14ac:dyDescent="0.25">
      <c r="A8" s="100" t="s">
        <v>27</v>
      </c>
      <c r="B8" s="115" t="s">
        <v>4</v>
      </c>
      <c r="C8" s="17">
        <v>0.42299999999999999</v>
      </c>
      <c r="D8" s="17">
        <v>180</v>
      </c>
      <c r="E8" s="17">
        <v>20.332999999999998</v>
      </c>
      <c r="F8" s="17">
        <v>5.5670000000000002</v>
      </c>
      <c r="G8" s="17">
        <v>49.44</v>
      </c>
      <c r="H8" s="17">
        <v>74.930000000000007</v>
      </c>
      <c r="I8" s="18">
        <v>53.69</v>
      </c>
      <c r="J8" s="18">
        <v>57</v>
      </c>
      <c r="K8" s="18">
        <v>55.344999999999999</v>
      </c>
      <c r="L8" s="17">
        <v>7</v>
      </c>
      <c r="M8" s="17">
        <v>71.667000000000002</v>
      </c>
      <c r="N8" s="18">
        <v>266</v>
      </c>
      <c r="O8" s="18">
        <v>186.333</v>
      </c>
      <c r="P8" s="18">
        <v>226.167</v>
      </c>
    </row>
    <row r="9" spans="1:16" x14ac:dyDescent="0.25">
      <c r="A9" s="100" t="s">
        <v>28</v>
      </c>
      <c r="B9" s="115" t="s">
        <v>5</v>
      </c>
      <c r="C9" s="17">
        <v>0.76</v>
      </c>
      <c r="D9" s="17">
        <v>113.667</v>
      </c>
      <c r="E9" s="17">
        <v>30</v>
      </c>
      <c r="F9" s="17">
        <v>8.8670000000000009</v>
      </c>
      <c r="G9" s="17">
        <v>33.563000000000002</v>
      </c>
      <c r="H9" s="17">
        <v>49.68</v>
      </c>
      <c r="I9" s="18">
        <v>34.267000000000003</v>
      </c>
      <c r="J9" s="18">
        <v>56</v>
      </c>
      <c r="K9" s="18">
        <v>45.133000000000003</v>
      </c>
      <c r="L9" s="17">
        <v>5</v>
      </c>
      <c r="M9" s="17">
        <v>41</v>
      </c>
      <c r="N9" s="18">
        <v>208</v>
      </c>
      <c r="O9" s="18">
        <v>147.667</v>
      </c>
      <c r="P9" s="18">
        <v>177.833</v>
      </c>
    </row>
    <row r="10" spans="1:16" x14ac:dyDescent="0.25">
      <c r="A10" s="100" t="s">
        <v>29</v>
      </c>
      <c r="B10" s="115" t="s">
        <v>6</v>
      </c>
      <c r="C10" s="17">
        <v>0.41699999999999998</v>
      </c>
      <c r="D10" s="17">
        <v>82.667000000000002</v>
      </c>
      <c r="E10" s="17">
        <v>23.667000000000002</v>
      </c>
      <c r="F10" s="17">
        <v>12.4</v>
      </c>
      <c r="G10" s="17">
        <v>42.866999999999997</v>
      </c>
      <c r="H10" s="17">
        <v>51.2</v>
      </c>
      <c r="I10" s="18">
        <v>45.662999999999997</v>
      </c>
      <c r="J10" s="18">
        <v>53.667000000000002</v>
      </c>
      <c r="K10" s="18">
        <v>49.664999999999999</v>
      </c>
      <c r="L10" s="17">
        <v>7</v>
      </c>
      <c r="M10" s="17">
        <v>47.332999999999998</v>
      </c>
      <c r="N10" s="18">
        <v>210.333</v>
      </c>
      <c r="O10" s="18">
        <v>142.333</v>
      </c>
      <c r="P10" s="18">
        <v>176.333</v>
      </c>
    </row>
    <row r="11" spans="1:16" x14ac:dyDescent="0.25">
      <c r="A11" s="100" t="s">
        <v>30</v>
      </c>
      <c r="B11" s="115" t="s">
        <v>7</v>
      </c>
      <c r="C11" s="17">
        <v>0.55000000000000004</v>
      </c>
      <c r="D11" s="17">
        <v>84.667000000000002</v>
      </c>
      <c r="E11" s="17">
        <v>32.332999999999998</v>
      </c>
      <c r="F11" s="17">
        <v>11.9</v>
      </c>
      <c r="G11" s="17">
        <v>30.992999999999999</v>
      </c>
      <c r="H11" s="17">
        <v>64.86</v>
      </c>
      <c r="I11" s="18">
        <v>32.14</v>
      </c>
      <c r="J11" s="18">
        <v>52.667000000000002</v>
      </c>
      <c r="K11" s="18">
        <v>42.402999999999999</v>
      </c>
      <c r="L11" s="17">
        <v>6</v>
      </c>
      <c r="M11" s="17">
        <v>84.332999999999998</v>
      </c>
      <c r="N11" s="18">
        <v>181</v>
      </c>
      <c r="O11" s="18">
        <v>160.333</v>
      </c>
      <c r="P11" s="18">
        <v>170.667</v>
      </c>
    </row>
    <row r="12" spans="1:16" x14ac:dyDescent="0.25">
      <c r="A12" s="100" t="s">
        <v>31</v>
      </c>
      <c r="B12" s="115" t="s">
        <v>8</v>
      </c>
      <c r="C12" s="17">
        <v>0.41</v>
      </c>
      <c r="D12" s="17">
        <v>109.667</v>
      </c>
      <c r="E12" s="17">
        <v>33.667000000000002</v>
      </c>
      <c r="F12" s="17">
        <v>9.1329999999999991</v>
      </c>
      <c r="G12" s="17">
        <v>29.75</v>
      </c>
      <c r="H12" s="17">
        <v>62.097000000000001</v>
      </c>
      <c r="I12" s="18">
        <v>31.12</v>
      </c>
      <c r="J12" s="18">
        <v>58.332999999999998</v>
      </c>
      <c r="K12" s="18">
        <v>44.726999999999997</v>
      </c>
      <c r="L12" s="17">
        <v>7.3330000000000002</v>
      </c>
      <c r="M12" s="17">
        <v>81.332999999999998</v>
      </c>
      <c r="N12" s="18">
        <v>236.333</v>
      </c>
      <c r="O12" s="18">
        <v>190</v>
      </c>
      <c r="P12" s="18">
        <v>213.167</v>
      </c>
    </row>
    <row r="13" spans="1:16" x14ac:dyDescent="0.25">
      <c r="A13" s="100" t="s">
        <v>32</v>
      </c>
      <c r="B13" s="115" t="s">
        <v>9</v>
      </c>
      <c r="C13" s="17">
        <v>0.48299999999999998</v>
      </c>
      <c r="D13" s="17">
        <v>111</v>
      </c>
      <c r="E13" s="17">
        <v>29.667000000000002</v>
      </c>
      <c r="F13" s="17">
        <v>9.2330000000000005</v>
      </c>
      <c r="G13" s="17">
        <v>34.616999999999997</v>
      </c>
      <c r="H13" s="17">
        <v>73.832999999999998</v>
      </c>
      <c r="I13" s="18">
        <v>35.927</v>
      </c>
      <c r="J13" s="18">
        <v>57</v>
      </c>
      <c r="K13" s="18">
        <v>46.463000000000001</v>
      </c>
      <c r="L13" s="17">
        <v>5.3330000000000002</v>
      </c>
      <c r="M13" s="17">
        <v>55.332999999999998</v>
      </c>
      <c r="N13" s="18">
        <v>154.667</v>
      </c>
      <c r="O13" s="18">
        <v>144.667</v>
      </c>
      <c r="P13" s="18">
        <v>149.667</v>
      </c>
    </row>
    <row r="14" spans="1:16" x14ac:dyDescent="0.25">
      <c r="A14" s="100" t="s">
        <v>33</v>
      </c>
      <c r="B14" s="115" t="s">
        <v>10</v>
      </c>
      <c r="C14" s="17">
        <v>0.623</v>
      </c>
      <c r="D14" s="17">
        <v>84.667000000000002</v>
      </c>
      <c r="E14" s="17">
        <v>35.667000000000002</v>
      </c>
      <c r="F14" s="17">
        <v>12.233000000000001</v>
      </c>
      <c r="G14" s="17">
        <v>28.59</v>
      </c>
      <c r="H14" s="17">
        <v>67.62</v>
      </c>
      <c r="I14" s="18">
        <v>30.533000000000001</v>
      </c>
      <c r="J14" s="18">
        <v>57.667000000000002</v>
      </c>
      <c r="K14" s="18">
        <v>44.1</v>
      </c>
      <c r="L14" s="17">
        <v>5</v>
      </c>
      <c r="M14" s="17">
        <v>71.332999999999998</v>
      </c>
      <c r="N14" s="18">
        <v>187</v>
      </c>
      <c r="O14" s="18">
        <v>176.667</v>
      </c>
      <c r="P14" s="18">
        <v>181.833</v>
      </c>
    </row>
    <row r="15" spans="1:16" x14ac:dyDescent="0.25">
      <c r="A15" s="100" t="s">
        <v>34</v>
      </c>
      <c r="B15" s="115" t="s">
        <v>11</v>
      </c>
      <c r="C15" s="17">
        <v>0.52700000000000002</v>
      </c>
      <c r="D15" s="17">
        <v>216</v>
      </c>
      <c r="E15" s="17">
        <v>26.332999999999998</v>
      </c>
      <c r="F15" s="17">
        <v>4.633</v>
      </c>
      <c r="G15" s="17">
        <v>38.603000000000002</v>
      </c>
      <c r="H15" s="17">
        <v>59.34</v>
      </c>
      <c r="I15" s="18">
        <v>41.7</v>
      </c>
      <c r="J15" s="18">
        <v>58.667000000000002</v>
      </c>
      <c r="K15" s="18">
        <v>50.183</v>
      </c>
      <c r="L15" s="17">
        <v>6</v>
      </c>
      <c r="M15" s="17">
        <v>81.332999999999998</v>
      </c>
      <c r="N15" s="18">
        <v>148.667</v>
      </c>
      <c r="O15" s="18">
        <v>138</v>
      </c>
      <c r="P15" s="18">
        <v>143.333</v>
      </c>
    </row>
    <row r="16" spans="1:16" x14ac:dyDescent="0.25">
      <c r="A16" s="100" t="s">
        <v>35</v>
      </c>
      <c r="B16" s="115" t="s">
        <v>12</v>
      </c>
      <c r="C16" s="17">
        <v>0.51300000000000001</v>
      </c>
      <c r="D16" s="17">
        <v>102.333</v>
      </c>
      <c r="E16" s="17">
        <v>37.667000000000002</v>
      </c>
      <c r="F16" s="17">
        <v>9.8330000000000002</v>
      </c>
      <c r="G16" s="17">
        <v>26.58</v>
      </c>
      <c r="H16" s="17">
        <v>71.760000000000005</v>
      </c>
      <c r="I16" s="18">
        <v>29.486999999999998</v>
      </c>
      <c r="J16" s="18">
        <v>58</v>
      </c>
      <c r="K16" s="18">
        <v>43.743000000000002</v>
      </c>
      <c r="L16" s="17">
        <v>6</v>
      </c>
      <c r="M16" s="17">
        <v>90</v>
      </c>
      <c r="N16" s="18">
        <v>178</v>
      </c>
      <c r="O16" s="18">
        <v>169.333</v>
      </c>
      <c r="P16" s="18">
        <v>173.667</v>
      </c>
    </row>
    <row r="17" spans="1:16" x14ac:dyDescent="0.25">
      <c r="A17" s="100" t="s">
        <v>36</v>
      </c>
      <c r="B17" s="115" t="s">
        <v>13</v>
      </c>
      <c r="C17" s="17">
        <v>0.71299999999999997</v>
      </c>
      <c r="D17" s="17">
        <v>171.667</v>
      </c>
      <c r="E17" s="17">
        <v>34.667000000000002</v>
      </c>
      <c r="F17" s="17">
        <v>6</v>
      </c>
      <c r="G17" s="17">
        <v>29.36</v>
      </c>
      <c r="H17" s="17">
        <v>69.966999999999999</v>
      </c>
      <c r="I17" s="18">
        <v>30.79</v>
      </c>
      <c r="J17" s="18">
        <v>56.667000000000002</v>
      </c>
      <c r="K17" s="18">
        <v>43.728000000000002</v>
      </c>
      <c r="L17" s="17">
        <v>5</v>
      </c>
      <c r="M17" s="17">
        <v>85</v>
      </c>
      <c r="N17" s="18">
        <v>156.333</v>
      </c>
      <c r="O17" s="18">
        <v>134.333</v>
      </c>
      <c r="P17" s="18">
        <v>145.333</v>
      </c>
    </row>
    <row r="18" spans="1:16" x14ac:dyDescent="0.25">
      <c r="A18" s="100" t="s">
        <v>37</v>
      </c>
      <c r="B18" s="115" t="s">
        <v>14</v>
      </c>
      <c r="C18" s="17">
        <v>0.52700000000000002</v>
      </c>
      <c r="D18" s="17">
        <v>126</v>
      </c>
      <c r="E18" s="17">
        <v>35.667000000000002</v>
      </c>
      <c r="F18" s="17">
        <v>8.2330000000000005</v>
      </c>
      <c r="G18" s="17">
        <v>28.68</v>
      </c>
      <c r="H18" s="17">
        <v>61.41</v>
      </c>
      <c r="I18" s="18">
        <v>31.247</v>
      </c>
      <c r="J18" s="18">
        <v>53.332999999999998</v>
      </c>
      <c r="K18" s="18">
        <v>42.29</v>
      </c>
      <c r="L18" s="17">
        <v>7</v>
      </c>
      <c r="M18" s="17">
        <v>65</v>
      </c>
      <c r="N18" s="18">
        <v>184.667</v>
      </c>
      <c r="O18" s="18">
        <v>160.333</v>
      </c>
      <c r="P18" s="18">
        <v>172.5</v>
      </c>
    </row>
    <row r="19" spans="1:16" x14ac:dyDescent="0.25">
      <c r="A19" s="100" t="s">
        <v>38</v>
      </c>
      <c r="B19" s="115" t="s">
        <v>15</v>
      </c>
      <c r="C19" s="17">
        <v>0.56299999999999994</v>
      </c>
      <c r="D19" s="17">
        <v>85.332999999999998</v>
      </c>
      <c r="E19" s="17">
        <v>30</v>
      </c>
      <c r="F19" s="17">
        <v>12.9</v>
      </c>
      <c r="G19" s="17">
        <v>36.677</v>
      </c>
      <c r="H19" s="17">
        <v>74.522999999999996</v>
      </c>
      <c r="I19" s="18">
        <v>40.450000000000003</v>
      </c>
      <c r="J19" s="18">
        <v>58.332999999999998</v>
      </c>
      <c r="K19" s="18">
        <v>49.392000000000003</v>
      </c>
      <c r="L19" s="17">
        <v>6.3330000000000002</v>
      </c>
      <c r="M19" s="17">
        <v>78.332999999999998</v>
      </c>
      <c r="N19" s="18">
        <v>143.333</v>
      </c>
      <c r="O19" s="18">
        <v>141.667</v>
      </c>
      <c r="P19" s="18">
        <v>142.5</v>
      </c>
    </row>
    <row r="20" spans="1:16" x14ac:dyDescent="0.25">
      <c r="A20" s="100" t="s">
        <v>39</v>
      </c>
      <c r="B20" s="115" t="s">
        <v>16</v>
      </c>
      <c r="C20" s="17">
        <v>0.82</v>
      </c>
      <c r="D20" s="17">
        <v>115.667</v>
      </c>
      <c r="E20" s="17">
        <v>80.332999999999998</v>
      </c>
      <c r="F20" s="17">
        <v>8.6669999999999998</v>
      </c>
      <c r="G20" s="17">
        <v>12.443</v>
      </c>
      <c r="H20" s="17">
        <v>63.48</v>
      </c>
      <c r="I20" s="18">
        <v>13.657</v>
      </c>
      <c r="J20" s="18">
        <v>58</v>
      </c>
      <c r="K20" s="18">
        <v>35.828000000000003</v>
      </c>
      <c r="L20" s="17">
        <v>6.3330000000000002</v>
      </c>
      <c r="M20" s="17">
        <v>50.332999999999998</v>
      </c>
      <c r="N20" s="18">
        <v>187</v>
      </c>
      <c r="O20" s="18">
        <v>141</v>
      </c>
      <c r="P20" s="18">
        <v>164</v>
      </c>
    </row>
    <row r="21" spans="1:16" x14ac:dyDescent="0.25">
      <c r="A21" s="95" t="s">
        <v>40</v>
      </c>
      <c r="B21" s="113" t="s">
        <v>17</v>
      </c>
      <c r="C21" s="19">
        <v>0.71699999999999997</v>
      </c>
      <c r="D21" s="19">
        <v>133.667</v>
      </c>
      <c r="E21" s="19">
        <v>31.332999999999998</v>
      </c>
      <c r="F21" s="19">
        <v>7.5330000000000004</v>
      </c>
      <c r="G21" s="19">
        <v>31.99</v>
      </c>
      <c r="H21" s="19">
        <v>54.476999999999997</v>
      </c>
      <c r="I21" s="20">
        <v>23.823</v>
      </c>
      <c r="J21" s="20">
        <v>54.332999999999998</v>
      </c>
      <c r="K21" s="20">
        <v>39.078000000000003</v>
      </c>
      <c r="L21" s="19">
        <v>7</v>
      </c>
      <c r="M21" s="19">
        <v>55.332999999999998</v>
      </c>
      <c r="N21" s="20">
        <v>159.667</v>
      </c>
      <c r="O21" s="20">
        <v>150</v>
      </c>
      <c r="P21" s="20">
        <v>154.833</v>
      </c>
    </row>
    <row r="22" spans="1:16" x14ac:dyDescent="0.25">
      <c r="A22" s="95"/>
      <c r="B22" s="113" t="s">
        <v>52</v>
      </c>
      <c r="C22" s="19">
        <f t="shared" ref="C22" si="0">AVERAGE(C8:C21)</f>
        <v>0.57471428571428584</v>
      </c>
      <c r="D22" s="19">
        <v>122.643</v>
      </c>
      <c r="E22" s="19">
        <v>34.380999999999993</v>
      </c>
      <c r="F22" s="19">
        <f t="shared" ref="F22:P22" si="1">AVERAGE(F8:F21)</f>
        <v>9.0808571428571447</v>
      </c>
      <c r="G22" s="19">
        <f t="shared" si="1"/>
        <v>32.439500000000002</v>
      </c>
      <c r="H22" s="19">
        <f t="shared" si="1"/>
        <v>64.226928571428573</v>
      </c>
      <c r="I22" s="20">
        <f t="shared" si="1"/>
        <v>33.892428571428567</v>
      </c>
      <c r="J22" s="20">
        <f t="shared" si="1"/>
        <v>56.404785714285715</v>
      </c>
      <c r="K22" s="20">
        <f t="shared" si="1"/>
        <v>45.148428571428568</v>
      </c>
      <c r="L22" s="19">
        <f t="shared" si="1"/>
        <v>6.1665714285714284</v>
      </c>
      <c r="M22" s="19">
        <f t="shared" si="1"/>
        <v>68.404571428571415</v>
      </c>
      <c r="N22" s="20">
        <f t="shared" si="1"/>
        <v>185.78571428571428</v>
      </c>
      <c r="O22" s="20">
        <f t="shared" si="1"/>
        <v>155.90471428571431</v>
      </c>
      <c r="P22" s="20">
        <f t="shared" si="1"/>
        <v>170.84521428571429</v>
      </c>
    </row>
    <row r="23" spans="1:16" x14ac:dyDescent="0.25">
      <c r="A23" s="89"/>
      <c r="B23" s="115" t="s">
        <v>18</v>
      </c>
      <c r="C23" s="90">
        <v>0.128</v>
      </c>
      <c r="D23" s="90">
        <v>27</v>
      </c>
      <c r="E23" s="90">
        <v>7</v>
      </c>
      <c r="F23" s="97">
        <v>3</v>
      </c>
      <c r="G23" s="90">
        <v>7</v>
      </c>
      <c r="H23" s="90">
        <v>14</v>
      </c>
      <c r="I23" s="98">
        <v>7</v>
      </c>
      <c r="J23" s="98">
        <v>4</v>
      </c>
      <c r="K23" s="98">
        <v>15</v>
      </c>
      <c r="L23" s="90">
        <v>1</v>
      </c>
      <c r="M23" s="90">
        <v>7</v>
      </c>
      <c r="N23" s="90">
        <v>36</v>
      </c>
      <c r="O23" s="90">
        <v>9</v>
      </c>
      <c r="P23" s="99">
        <v>35</v>
      </c>
    </row>
    <row r="24" spans="1:16" x14ac:dyDescent="0.25">
      <c r="A24" s="89"/>
      <c r="B24" s="115" t="s">
        <v>19</v>
      </c>
      <c r="C24" s="90">
        <v>0.17100000000000001</v>
      </c>
      <c r="D24" s="90">
        <v>36</v>
      </c>
      <c r="E24" s="90">
        <v>10</v>
      </c>
      <c r="F24" s="97">
        <v>4</v>
      </c>
      <c r="G24" s="90">
        <v>9</v>
      </c>
      <c r="H24" s="90">
        <v>19</v>
      </c>
      <c r="I24" s="98">
        <v>9</v>
      </c>
      <c r="J24" s="98">
        <v>6</v>
      </c>
      <c r="K24" s="98">
        <v>21</v>
      </c>
      <c r="L24" s="90">
        <v>2</v>
      </c>
      <c r="M24" s="90">
        <v>9</v>
      </c>
      <c r="N24" s="90">
        <v>49</v>
      </c>
      <c r="O24" s="90">
        <v>12</v>
      </c>
      <c r="P24" s="99">
        <v>48</v>
      </c>
    </row>
    <row r="25" spans="1:16" x14ac:dyDescent="0.25">
      <c r="A25" s="89"/>
      <c r="B25" s="115" t="s">
        <v>20</v>
      </c>
      <c r="C25" s="90">
        <v>13.068</v>
      </c>
      <c r="D25" s="90">
        <v>13.5</v>
      </c>
      <c r="E25" s="90">
        <v>11.81</v>
      </c>
      <c r="F25" s="97">
        <v>17.79</v>
      </c>
      <c r="G25" s="90">
        <v>13.89</v>
      </c>
      <c r="H25" s="100">
        <v>12.81</v>
      </c>
      <c r="I25" s="98">
        <v>12.74</v>
      </c>
      <c r="J25" s="98">
        <v>4.51</v>
      </c>
      <c r="K25" s="98">
        <v>16.71</v>
      </c>
      <c r="L25" s="100">
        <v>13.53</v>
      </c>
      <c r="M25" s="100">
        <v>5.63</v>
      </c>
      <c r="N25" s="100">
        <v>11.68</v>
      </c>
      <c r="O25" s="101">
        <v>3.49</v>
      </c>
      <c r="P25" s="102">
        <v>9.6199999999999992</v>
      </c>
    </row>
    <row r="26" spans="1:16" ht="15.75" thickBot="1" x14ac:dyDescent="0.3">
      <c r="A26" s="91"/>
      <c r="B26" s="116" t="s">
        <v>21</v>
      </c>
      <c r="C26" s="21">
        <v>0</v>
      </c>
      <c r="D26" s="92">
        <v>0</v>
      </c>
      <c r="E26" s="92">
        <v>0</v>
      </c>
      <c r="F26" s="103">
        <v>0</v>
      </c>
      <c r="G26" s="92">
        <v>0</v>
      </c>
      <c r="H26" s="92">
        <v>0</v>
      </c>
      <c r="I26" s="93">
        <v>0</v>
      </c>
      <c r="J26" s="93">
        <v>0</v>
      </c>
      <c r="K26" s="93">
        <v>0.53800000000000003</v>
      </c>
      <c r="L26" s="92">
        <v>0</v>
      </c>
      <c r="M26" s="92">
        <v>0</v>
      </c>
      <c r="N26" s="92">
        <v>0</v>
      </c>
      <c r="O26" s="92">
        <v>0</v>
      </c>
      <c r="P26" s="94">
        <v>6.0000000000000001E-3</v>
      </c>
    </row>
  </sheetData>
  <mergeCells count="3">
    <mergeCell ref="B2:B3"/>
    <mergeCell ref="I2:K2"/>
    <mergeCell ref="N2:P2"/>
  </mergeCells>
  <printOptions horizontalCentered="1"/>
  <pageMargins left="0.5" right="0.5" top="1" bottom="1" header="1" footer="1"/>
  <pageSetup scale="78" orientation="landscape" r:id="rId1"/>
  <headerFooter>
    <oddFooter>&amp;L1 K: Kharif 2021, Physiology &amp;C B. Gangaiah, Principal investigator&amp;RSP- 2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136" zoomScaleNormal="136" workbookViewId="0">
      <selection activeCell="A2" sqref="A2"/>
    </sheetView>
  </sheetViews>
  <sheetFormatPr defaultRowHeight="15" x14ac:dyDescent="0.25"/>
  <cols>
    <col min="1" max="1" width="10.7109375" customWidth="1"/>
    <col min="2" max="2" width="12.7109375" customWidth="1"/>
    <col min="9" max="9" width="10" customWidth="1"/>
    <col min="14" max="14" width="9.7109375" customWidth="1"/>
  </cols>
  <sheetData>
    <row r="1" spans="1:14" ht="15.75" thickBot="1" x14ac:dyDescent="0.3">
      <c r="A1" s="32" t="s">
        <v>62</v>
      </c>
      <c r="B1" s="2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34.15" customHeight="1" thickBot="1" x14ac:dyDescent="0.3">
      <c r="A2" s="62" t="s">
        <v>54</v>
      </c>
      <c r="B2" s="142" t="s">
        <v>61</v>
      </c>
      <c r="C2" s="147" t="s">
        <v>42</v>
      </c>
      <c r="D2" s="148"/>
      <c r="E2" s="149"/>
      <c r="F2" s="150" t="s">
        <v>43</v>
      </c>
      <c r="G2" s="148"/>
      <c r="H2" s="149"/>
      <c r="I2" s="64" t="s">
        <v>57</v>
      </c>
      <c r="J2" s="64" t="s">
        <v>44</v>
      </c>
      <c r="K2" s="150" t="s">
        <v>45</v>
      </c>
      <c r="L2" s="151"/>
      <c r="M2" s="151"/>
      <c r="N2" s="65" t="s">
        <v>47</v>
      </c>
    </row>
    <row r="3" spans="1:14" ht="15.75" thickBot="1" x14ac:dyDescent="0.3">
      <c r="A3" s="63" t="s">
        <v>22</v>
      </c>
      <c r="B3" s="143"/>
      <c r="C3" s="85" t="s">
        <v>49</v>
      </c>
      <c r="D3" s="85" t="s">
        <v>50</v>
      </c>
      <c r="E3" s="85" t="s">
        <v>51</v>
      </c>
      <c r="F3" s="85" t="s">
        <v>49</v>
      </c>
      <c r="G3" s="85" t="s">
        <v>50</v>
      </c>
      <c r="H3" s="85" t="s">
        <v>51</v>
      </c>
      <c r="I3" s="85" t="s">
        <v>49</v>
      </c>
      <c r="J3" s="85" t="s">
        <v>49</v>
      </c>
      <c r="K3" s="85" t="s">
        <v>49</v>
      </c>
      <c r="L3" s="85" t="s">
        <v>50</v>
      </c>
      <c r="M3" s="85" t="s">
        <v>51</v>
      </c>
      <c r="N3" s="86" t="s">
        <v>50</v>
      </c>
    </row>
    <row r="4" spans="1:14" x14ac:dyDescent="0.25">
      <c r="A4" s="33" t="s">
        <v>23</v>
      </c>
      <c r="B4" s="34" t="s">
        <v>48</v>
      </c>
      <c r="C4" s="35">
        <v>23</v>
      </c>
      <c r="D4" s="35">
        <v>9.59</v>
      </c>
      <c r="E4" s="35">
        <v>16.295000000000002</v>
      </c>
      <c r="F4" s="36">
        <v>1272.6669999999999</v>
      </c>
      <c r="G4" s="36">
        <v>1191.3330000000001</v>
      </c>
      <c r="H4" s="36">
        <v>1232</v>
      </c>
      <c r="I4" s="36">
        <v>6366.6670000000004</v>
      </c>
      <c r="J4" s="35">
        <v>20.667000000000002</v>
      </c>
      <c r="K4" s="35">
        <v>1.4670000000000001</v>
      </c>
      <c r="L4" s="35">
        <v>1.7829999999999999</v>
      </c>
      <c r="M4" s="35">
        <v>1.708</v>
      </c>
      <c r="N4" s="37">
        <v>8.0830000000000002</v>
      </c>
    </row>
    <row r="5" spans="1:14" x14ac:dyDescent="0.25">
      <c r="A5" s="38" t="s">
        <v>24</v>
      </c>
      <c r="B5" s="39" t="s">
        <v>1</v>
      </c>
      <c r="C5" s="40">
        <v>34</v>
      </c>
      <c r="D5" s="40">
        <v>11.446999999999999</v>
      </c>
      <c r="E5" s="40">
        <v>22.722999999999999</v>
      </c>
      <c r="F5" s="41">
        <v>1212</v>
      </c>
      <c r="G5" s="41">
        <v>1195</v>
      </c>
      <c r="H5" s="41">
        <v>1203.5</v>
      </c>
      <c r="I5" s="41">
        <v>5902</v>
      </c>
      <c r="J5" s="40">
        <v>25.667000000000002</v>
      </c>
      <c r="K5" s="40">
        <v>2.6669999999999998</v>
      </c>
      <c r="L5" s="40">
        <v>1.8</v>
      </c>
      <c r="M5" s="40">
        <v>2.2330000000000001</v>
      </c>
      <c r="N5" s="42">
        <v>6.7329999999999997</v>
      </c>
    </row>
    <row r="6" spans="1:14" x14ac:dyDescent="0.25">
      <c r="A6" s="38" t="s">
        <v>25</v>
      </c>
      <c r="B6" s="39" t="s">
        <v>2</v>
      </c>
      <c r="C6" s="40">
        <v>30.667000000000002</v>
      </c>
      <c r="D6" s="40">
        <v>6.04</v>
      </c>
      <c r="E6" s="40">
        <v>18.353000000000002</v>
      </c>
      <c r="F6" s="41">
        <v>1012</v>
      </c>
      <c r="G6" s="41">
        <v>2191.3330000000001</v>
      </c>
      <c r="H6" s="41">
        <v>1601.6669999999999</v>
      </c>
      <c r="I6" s="41">
        <v>5062.3329999999996</v>
      </c>
      <c r="J6" s="40">
        <v>30</v>
      </c>
      <c r="K6" s="40">
        <v>2.1669999999999998</v>
      </c>
      <c r="L6" s="40">
        <v>2.02</v>
      </c>
      <c r="M6" s="40">
        <v>2.093</v>
      </c>
      <c r="N6" s="42">
        <v>6.7329999999999997</v>
      </c>
    </row>
    <row r="7" spans="1:14" x14ac:dyDescent="0.25">
      <c r="A7" s="38" t="s">
        <v>26</v>
      </c>
      <c r="B7" s="39" t="s">
        <v>3</v>
      </c>
      <c r="C7" s="40">
        <v>27.332999999999998</v>
      </c>
      <c r="D7" s="40">
        <v>6.4870000000000001</v>
      </c>
      <c r="E7" s="40">
        <v>16.91</v>
      </c>
      <c r="F7" s="41">
        <v>1262.3330000000001</v>
      </c>
      <c r="G7" s="41">
        <v>764.66700000000003</v>
      </c>
      <c r="H7" s="41">
        <v>1013.5</v>
      </c>
      <c r="I7" s="41">
        <v>6315</v>
      </c>
      <c r="J7" s="40">
        <v>26</v>
      </c>
      <c r="K7" s="40">
        <v>2.7330000000000001</v>
      </c>
      <c r="L7" s="40">
        <v>1.7929999999999999</v>
      </c>
      <c r="M7" s="40">
        <v>2.2629999999999999</v>
      </c>
      <c r="N7" s="42">
        <v>6.7329999999999997</v>
      </c>
    </row>
    <row r="8" spans="1:14" x14ac:dyDescent="0.25">
      <c r="A8" s="38" t="s">
        <v>27</v>
      </c>
      <c r="B8" s="39" t="s">
        <v>4</v>
      </c>
      <c r="C8" s="40">
        <v>28</v>
      </c>
      <c r="D8" s="40">
        <v>8.2669999999999995</v>
      </c>
      <c r="E8" s="40">
        <v>18.132999999999999</v>
      </c>
      <c r="F8" s="41">
        <v>1024</v>
      </c>
      <c r="G8" s="41">
        <v>1184.6669999999999</v>
      </c>
      <c r="H8" s="41">
        <v>1104.3330000000001</v>
      </c>
      <c r="I8" s="41">
        <v>4987.3329999999996</v>
      </c>
      <c r="J8" s="40">
        <v>18.667000000000002</v>
      </c>
      <c r="K8" s="40">
        <v>2.1</v>
      </c>
      <c r="L8" s="40">
        <v>2.9870000000000001</v>
      </c>
      <c r="M8" s="40">
        <v>2.5430000000000001</v>
      </c>
      <c r="N8" s="42">
        <v>10.69</v>
      </c>
    </row>
    <row r="9" spans="1:14" x14ac:dyDescent="0.25">
      <c r="A9" s="38" t="s">
        <v>28</v>
      </c>
      <c r="B9" s="39" t="s">
        <v>5</v>
      </c>
      <c r="C9" s="40">
        <v>24</v>
      </c>
      <c r="D9" s="40">
        <v>5.6669999999999998</v>
      </c>
      <c r="E9" s="40">
        <v>14.833</v>
      </c>
      <c r="F9" s="41">
        <v>672.66700000000003</v>
      </c>
      <c r="G9" s="41">
        <v>564.66700000000003</v>
      </c>
      <c r="H9" s="41">
        <v>618.66700000000003</v>
      </c>
      <c r="I9" s="41">
        <v>3365.3330000000001</v>
      </c>
      <c r="J9" s="40">
        <v>15</v>
      </c>
      <c r="K9" s="40">
        <v>1.1000000000000001</v>
      </c>
      <c r="L9" s="40">
        <v>1.7829999999999999</v>
      </c>
      <c r="M9" s="40">
        <v>1.4419999999999999</v>
      </c>
      <c r="N9" s="42">
        <v>6.7329999999999997</v>
      </c>
    </row>
    <row r="10" spans="1:14" x14ac:dyDescent="0.25">
      <c r="A10" s="38" t="s">
        <v>29</v>
      </c>
      <c r="B10" s="39" t="s">
        <v>6</v>
      </c>
      <c r="C10" s="40">
        <v>24.332999999999998</v>
      </c>
      <c r="D10" s="40">
        <v>8.343</v>
      </c>
      <c r="E10" s="40">
        <v>16.338000000000001</v>
      </c>
      <c r="F10" s="41">
        <v>953.33299999999997</v>
      </c>
      <c r="G10" s="41">
        <v>1275.6669999999999</v>
      </c>
      <c r="H10" s="41">
        <v>1114.5</v>
      </c>
      <c r="I10" s="41">
        <v>4768.3329999999996</v>
      </c>
      <c r="J10" s="40">
        <v>21</v>
      </c>
      <c r="K10" s="40">
        <v>1.167</v>
      </c>
      <c r="L10" s="40">
        <v>1.96</v>
      </c>
      <c r="M10" s="40">
        <v>1.5629999999999999</v>
      </c>
      <c r="N10" s="42">
        <v>6.99</v>
      </c>
    </row>
    <row r="11" spans="1:14" x14ac:dyDescent="0.25">
      <c r="A11" s="38" t="s">
        <v>30</v>
      </c>
      <c r="B11" s="39" t="s">
        <v>7</v>
      </c>
      <c r="C11" s="40">
        <v>21.667000000000002</v>
      </c>
      <c r="D11" s="40">
        <v>8.8000000000000007</v>
      </c>
      <c r="E11" s="40">
        <v>15.233000000000001</v>
      </c>
      <c r="F11" s="41">
        <v>1434</v>
      </c>
      <c r="G11" s="41">
        <v>1426</v>
      </c>
      <c r="H11" s="41">
        <v>1430</v>
      </c>
      <c r="I11" s="41">
        <v>6984.3329999999996</v>
      </c>
      <c r="J11" s="40">
        <v>27.667000000000002</v>
      </c>
      <c r="K11" s="40">
        <v>3.3</v>
      </c>
      <c r="L11" s="40">
        <v>1.7929999999999999</v>
      </c>
      <c r="M11" s="40">
        <v>2.5470000000000002</v>
      </c>
      <c r="N11" s="42">
        <v>6.5670000000000002</v>
      </c>
    </row>
    <row r="12" spans="1:14" x14ac:dyDescent="0.25">
      <c r="A12" s="38" t="s">
        <v>31</v>
      </c>
      <c r="B12" s="39" t="s">
        <v>8</v>
      </c>
      <c r="C12" s="40">
        <v>28</v>
      </c>
      <c r="D12" s="40">
        <v>8.1669999999999998</v>
      </c>
      <c r="E12" s="40">
        <v>18.082999999999998</v>
      </c>
      <c r="F12" s="41">
        <v>1045</v>
      </c>
      <c r="G12" s="41">
        <v>1512.3330000000001</v>
      </c>
      <c r="H12" s="41">
        <v>1278.6669999999999</v>
      </c>
      <c r="I12" s="41">
        <v>5228.6670000000004</v>
      </c>
      <c r="J12" s="40">
        <v>22</v>
      </c>
      <c r="K12" s="40">
        <v>2.4329999999999998</v>
      </c>
      <c r="L12" s="40">
        <v>2.2400000000000002</v>
      </c>
      <c r="M12" s="40">
        <v>2.3370000000000002</v>
      </c>
      <c r="N12" s="42">
        <v>6.3970000000000002</v>
      </c>
    </row>
    <row r="13" spans="1:14" x14ac:dyDescent="0.25">
      <c r="A13" s="38" t="s">
        <v>32</v>
      </c>
      <c r="B13" s="39" t="s">
        <v>9</v>
      </c>
      <c r="C13" s="40">
        <v>29.332999999999998</v>
      </c>
      <c r="D13" s="40">
        <v>9.2129999999999992</v>
      </c>
      <c r="E13" s="40">
        <v>19.273</v>
      </c>
      <c r="F13" s="41">
        <v>991</v>
      </c>
      <c r="G13" s="41">
        <v>1329.3330000000001</v>
      </c>
      <c r="H13" s="41">
        <v>1160.1669999999999</v>
      </c>
      <c r="I13" s="41">
        <v>4957</v>
      </c>
      <c r="J13" s="40">
        <v>23.667000000000002</v>
      </c>
      <c r="K13" s="40">
        <v>2.2000000000000002</v>
      </c>
      <c r="L13" s="40">
        <v>1.97</v>
      </c>
      <c r="M13" s="40">
        <v>2.085</v>
      </c>
      <c r="N13" s="42">
        <v>8.84</v>
      </c>
    </row>
    <row r="14" spans="1:14" x14ac:dyDescent="0.25">
      <c r="A14" s="38" t="s">
        <v>33</v>
      </c>
      <c r="B14" s="39" t="s">
        <v>10</v>
      </c>
      <c r="C14" s="40">
        <v>22.667000000000002</v>
      </c>
      <c r="D14" s="40">
        <v>8.6669999999999998</v>
      </c>
      <c r="E14" s="40">
        <v>15.667</v>
      </c>
      <c r="F14" s="41">
        <v>1222</v>
      </c>
      <c r="G14" s="41">
        <v>1621.6669999999999</v>
      </c>
      <c r="H14" s="41">
        <v>1421.8330000000001</v>
      </c>
      <c r="I14" s="41">
        <v>6113.6670000000004</v>
      </c>
      <c r="J14" s="40">
        <v>23</v>
      </c>
      <c r="K14" s="40">
        <v>2.633</v>
      </c>
      <c r="L14" s="40">
        <v>2.2730000000000001</v>
      </c>
      <c r="M14" s="40">
        <v>2.4529999999999998</v>
      </c>
      <c r="N14" s="42">
        <v>11.193</v>
      </c>
    </row>
    <row r="15" spans="1:14" x14ac:dyDescent="0.25">
      <c r="A15" s="38" t="s">
        <v>34</v>
      </c>
      <c r="B15" s="39" t="s">
        <v>11</v>
      </c>
      <c r="C15" s="40">
        <v>24</v>
      </c>
      <c r="D15" s="40">
        <v>10.199999999999999</v>
      </c>
      <c r="E15" s="40">
        <v>17.100000000000001</v>
      </c>
      <c r="F15" s="41">
        <v>814.66700000000003</v>
      </c>
      <c r="G15" s="41">
        <v>1964.6669999999999</v>
      </c>
      <c r="H15" s="41">
        <v>1389.6669999999999</v>
      </c>
      <c r="I15" s="41">
        <v>4075.3330000000001</v>
      </c>
      <c r="J15" s="40">
        <v>19</v>
      </c>
      <c r="K15" s="40">
        <v>1.633</v>
      </c>
      <c r="L15" s="40">
        <v>2.3069999999999999</v>
      </c>
      <c r="M15" s="40">
        <v>1.97</v>
      </c>
      <c r="N15" s="42">
        <v>10.69</v>
      </c>
    </row>
    <row r="16" spans="1:14" x14ac:dyDescent="0.25">
      <c r="A16" s="38" t="s">
        <v>35</v>
      </c>
      <c r="B16" s="39" t="s">
        <v>12</v>
      </c>
      <c r="C16" s="40">
        <v>19</v>
      </c>
      <c r="D16" s="40">
        <v>10.067</v>
      </c>
      <c r="E16" s="40">
        <v>14.532999999999999</v>
      </c>
      <c r="F16" s="41">
        <v>1881.6669999999999</v>
      </c>
      <c r="G16" s="41">
        <v>1263</v>
      </c>
      <c r="H16" s="41">
        <v>1572.3330000000001</v>
      </c>
      <c r="I16" s="41">
        <v>9412.3330000000005</v>
      </c>
      <c r="J16" s="40">
        <v>24.332999999999998</v>
      </c>
      <c r="K16" s="40">
        <v>2.6669999999999998</v>
      </c>
      <c r="L16" s="40">
        <v>2.2730000000000001</v>
      </c>
      <c r="M16" s="40">
        <v>2.4700000000000002</v>
      </c>
      <c r="N16" s="42">
        <v>10.523</v>
      </c>
    </row>
    <row r="17" spans="1:14" x14ac:dyDescent="0.25">
      <c r="A17" s="38" t="s">
        <v>36</v>
      </c>
      <c r="B17" s="39" t="s">
        <v>13</v>
      </c>
      <c r="C17" s="40">
        <v>36.332999999999998</v>
      </c>
      <c r="D17" s="40">
        <v>16.7</v>
      </c>
      <c r="E17" s="40">
        <v>26.516999999999999</v>
      </c>
      <c r="F17" s="41">
        <v>2297</v>
      </c>
      <c r="G17" s="41">
        <v>1380</v>
      </c>
      <c r="H17" s="41">
        <v>1838.5</v>
      </c>
      <c r="I17" s="41">
        <v>10879.333000000001</v>
      </c>
      <c r="J17" s="40">
        <v>24.332999999999998</v>
      </c>
      <c r="K17" s="40">
        <v>2.2000000000000002</v>
      </c>
      <c r="L17" s="40">
        <v>1.7270000000000001</v>
      </c>
      <c r="M17" s="40">
        <v>1.9630000000000001</v>
      </c>
      <c r="N17" s="42">
        <v>11.026999999999999</v>
      </c>
    </row>
    <row r="18" spans="1:14" x14ac:dyDescent="0.25">
      <c r="A18" s="38" t="s">
        <v>37</v>
      </c>
      <c r="B18" s="39" t="s">
        <v>14</v>
      </c>
      <c r="C18" s="40">
        <v>32</v>
      </c>
      <c r="D18" s="40">
        <v>10.266999999999999</v>
      </c>
      <c r="E18" s="40">
        <v>21.132999999999999</v>
      </c>
      <c r="F18" s="41">
        <v>1130</v>
      </c>
      <c r="G18" s="41">
        <v>1275</v>
      </c>
      <c r="H18" s="41">
        <v>1202.5</v>
      </c>
      <c r="I18" s="41">
        <v>5653.3329999999996</v>
      </c>
      <c r="J18" s="40">
        <v>28.667000000000002</v>
      </c>
      <c r="K18" s="40">
        <v>2.3330000000000002</v>
      </c>
      <c r="L18" s="40">
        <v>1.95</v>
      </c>
      <c r="M18" s="40">
        <v>2.1419999999999999</v>
      </c>
      <c r="N18" s="42">
        <v>11.532999999999999</v>
      </c>
    </row>
    <row r="19" spans="1:14" x14ac:dyDescent="0.25">
      <c r="A19" s="38" t="s">
        <v>38</v>
      </c>
      <c r="B19" s="39" t="s">
        <v>15</v>
      </c>
      <c r="C19" s="40">
        <v>26.667000000000002</v>
      </c>
      <c r="D19" s="40">
        <v>9.4529999999999994</v>
      </c>
      <c r="E19" s="40">
        <v>18.059999999999999</v>
      </c>
      <c r="F19" s="41">
        <v>936</v>
      </c>
      <c r="G19" s="41">
        <v>1333.3330000000001</v>
      </c>
      <c r="H19" s="41">
        <v>1134.6669999999999</v>
      </c>
      <c r="I19" s="41">
        <v>4682</v>
      </c>
      <c r="J19" s="40">
        <v>29.667000000000002</v>
      </c>
      <c r="K19" s="40">
        <v>2.633</v>
      </c>
      <c r="L19" s="40">
        <v>1.827</v>
      </c>
      <c r="M19" s="40">
        <v>2.23</v>
      </c>
      <c r="N19" s="42">
        <v>9.26</v>
      </c>
    </row>
    <row r="20" spans="1:14" x14ac:dyDescent="0.25">
      <c r="A20" s="38" t="s">
        <v>39</v>
      </c>
      <c r="B20" s="39" t="s">
        <v>16</v>
      </c>
      <c r="C20" s="40">
        <v>31.332999999999998</v>
      </c>
      <c r="D20" s="40">
        <v>14.68</v>
      </c>
      <c r="E20" s="40">
        <v>23.007000000000001</v>
      </c>
      <c r="F20" s="41">
        <v>1254.6669999999999</v>
      </c>
      <c r="G20" s="41">
        <v>1326.3330000000001</v>
      </c>
      <c r="H20" s="41">
        <v>1290.5</v>
      </c>
      <c r="I20" s="41">
        <v>6277</v>
      </c>
      <c r="J20" s="40">
        <v>28</v>
      </c>
      <c r="K20" s="40">
        <v>2.2669999999999999</v>
      </c>
      <c r="L20" s="40">
        <v>1.867</v>
      </c>
      <c r="M20" s="40">
        <v>2.0670000000000002</v>
      </c>
      <c r="N20" s="42">
        <v>10.69</v>
      </c>
    </row>
    <row r="21" spans="1:14" ht="15.75" thickBot="1" x14ac:dyDescent="0.3">
      <c r="A21" s="43" t="s">
        <v>40</v>
      </c>
      <c r="B21" s="44" t="s">
        <v>17</v>
      </c>
      <c r="C21" s="45">
        <v>33</v>
      </c>
      <c r="D21" s="45">
        <v>13.067</v>
      </c>
      <c r="E21" s="45">
        <v>23.033000000000001</v>
      </c>
      <c r="F21" s="46">
        <v>1224</v>
      </c>
      <c r="G21" s="46">
        <v>2170.6669999999999</v>
      </c>
      <c r="H21" s="46">
        <v>1697.3330000000001</v>
      </c>
      <c r="I21" s="46">
        <v>6123.3329999999996</v>
      </c>
      <c r="J21" s="45">
        <v>23.667000000000002</v>
      </c>
      <c r="K21" s="45">
        <v>2.2000000000000002</v>
      </c>
      <c r="L21" s="45">
        <v>2.3530000000000002</v>
      </c>
      <c r="M21" s="45">
        <v>2.2770000000000001</v>
      </c>
      <c r="N21" s="47">
        <v>8.5869999999999997</v>
      </c>
    </row>
    <row r="22" spans="1:14" x14ac:dyDescent="0.25">
      <c r="A22" s="48"/>
      <c r="B22" s="49" t="s">
        <v>52</v>
      </c>
      <c r="C22" s="59">
        <f t="shared" ref="C22:N22" si="0">AVERAGE(C8:C21)</f>
        <v>27.166642857142854</v>
      </c>
      <c r="D22" s="59">
        <f t="shared" si="0"/>
        <v>10.111285714285714</v>
      </c>
      <c r="E22" s="59">
        <f t="shared" si="0"/>
        <v>18.638785714285714</v>
      </c>
      <c r="F22" s="60">
        <f t="shared" si="0"/>
        <v>1205.7143571428571</v>
      </c>
      <c r="G22" s="60">
        <f t="shared" si="0"/>
        <v>1401.9524285714288</v>
      </c>
      <c r="H22" s="60">
        <f t="shared" si="0"/>
        <v>1303.833357142857</v>
      </c>
      <c r="I22" s="60">
        <f t="shared" si="0"/>
        <v>5964.8093571428562</v>
      </c>
      <c r="J22" s="59">
        <f t="shared" si="0"/>
        <v>23.476285714285716</v>
      </c>
      <c r="K22" s="59">
        <f t="shared" si="0"/>
        <v>2.2047142857142856</v>
      </c>
      <c r="L22" s="59">
        <f t="shared" si="0"/>
        <v>2.0935714285714284</v>
      </c>
      <c r="M22" s="59">
        <f t="shared" si="0"/>
        <v>2.1492142857142857</v>
      </c>
      <c r="N22" s="61">
        <f t="shared" si="0"/>
        <v>9.2657142857142851</v>
      </c>
    </row>
    <row r="23" spans="1:14" x14ac:dyDescent="0.25">
      <c r="A23" s="50"/>
      <c r="B23" s="38" t="s">
        <v>18</v>
      </c>
      <c r="C23" s="53">
        <v>6</v>
      </c>
      <c r="D23" s="53">
        <v>1</v>
      </c>
      <c r="E23" s="53">
        <v>6</v>
      </c>
      <c r="F23" s="53">
        <v>266</v>
      </c>
      <c r="G23" s="53">
        <v>137</v>
      </c>
      <c r="H23" s="53">
        <v>832</v>
      </c>
      <c r="I23" s="53">
        <v>1308</v>
      </c>
      <c r="J23" s="53">
        <v>6</v>
      </c>
      <c r="K23" s="53">
        <v>0.47199999999999998</v>
      </c>
      <c r="L23" s="39">
        <v>0.20399999999999999</v>
      </c>
      <c r="M23" s="53">
        <v>1</v>
      </c>
      <c r="N23" s="54">
        <v>0.751</v>
      </c>
    </row>
    <row r="24" spans="1:14" x14ac:dyDescent="0.25">
      <c r="A24" s="50"/>
      <c r="B24" s="38" t="s">
        <v>19</v>
      </c>
      <c r="C24" s="53">
        <v>8</v>
      </c>
      <c r="D24" s="53">
        <v>2</v>
      </c>
      <c r="E24" s="53">
        <v>8</v>
      </c>
      <c r="F24" s="53">
        <v>357</v>
      </c>
      <c r="G24" s="53">
        <v>184</v>
      </c>
      <c r="H24" s="53">
        <v>1143</v>
      </c>
      <c r="I24" s="53">
        <v>1756</v>
      </c>
      <c r="J24" s="53">
        <v>8</v>
      </c>
      <c r="K24" s="53">
        <v>0.63300000000000001</v>
      </c>
      <c r="L24" s="39">
        <v>0.27300000000000002</v>
      </c>
      <c r="M24" s="53">
        <v>1</v>
      </c>
      <c r="N24" s="54">
        <v>1.008</v>
      </c>
    </row>
    <row r="25" spans="1:14" x14ac:dyDescent="0.25">
      <c r="A25" s="50"/>
      <c r="B25" s="38" t="s">
        <v>20</v>
      </c>
      <c r="C25" s="53">
        <v>12.89</v>
      </c>
      <c r="D25" s="53">
        <v>7.98</v>
      </c>
      <c r="E25" s="53">
        <v>15.22</v>
      </c>
      <c r="F25" s="53">
        <v>13.34</v>
      </c>
      <c r="G25" s="53">
        <v>5.94</v>
      </c>
      <c r="H25" s="53">
        <v>30.47</v>
      </c>
      <c r="I25" s="53">
        <v>13.24</v>
      </c>
      <c r="J25" s="53">
        <v>15.55</v>
      </c>
      <c r="K25" s="53">
        <v>12.821999999999999</v>
      </c>
      <c r="L25" s="39">
        <v>6.0170000000000003</v>
      </c>
      <c r="M25" s="53">
        <v>21.89</v>
      </c>
      <c r="N25" s="54">
        <v>5.1580000000000004</v>
      </c>
    </row>
    <row r="26" spans="1:14" ht="15.75" thickBot="1" x14ac:dyDescent="0.3">
      <c r="A26" s="51"/>
      <c r="B26" s="52" t="s">
        <v>21</v>
      </c>
      <c r="C26" s="55">
        <v>0</v>
      </c>
      <c r="D26" s="55">
        <v>0</v>
      </c>
      <c r="E26" s="55">
        <v>0.02</v>
      </c>
      <c r="F26" s="55">
        <v>0</v>
      </c>
      <c r="G26" s="55">
        <v>0</v>
      </c>
      <c r="H26" s="55">
        <v>0.48799999999999999</v>
      </c>
      <c r="I26" s="55">
        <v>0</v>
      </c>
      <c r="J26" s="55">
        <v>0</v>
      </c>
      <c r="K26" s="56">
        <v>0</v>
      </c>
      <c r="L26" s="56">
        <v>0</v>
      </c>
      <c r="M26" s="57">
        <v>0</v>
      </c>
      <c r="N26" s="58">
        <v>0</v>
      </c>
    </row>
  </sheetData>
  <mergeCells count="4">
    <mergeCell ref="B2:B3"/>
    <mergeCell ref="C2:E2"/>
    <mergeCell ref="F2:H2"/>
    <mergeCell ref="K2:M2"/>
  </mergeCells>
  <printOptions horizontalCentered="1"/>
  <pageMargins left="0.5" right="0.5" top="1" bottom="1" header="1" footer="1"/>
  <pageSetup scale="90" orientation="landscape" r:id="rId1"/>
  <headerFooter>
    <oddFooter>&amp;L1 K: Kharif 2021, Physiology &amp;C B. Gangaiah, Principal investigator&amp;RSP-3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2022-04-25T08:59:32Z</dcterms:modified>
</cp:coreProperties>
</file>