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65" windowHeight="12465"/>
  </bookViews>
  <sheets>
    <sheet name="1" sheetId="2" r:id="rId1"/>
    <sheet name="2" sheetId="4" r:id="rId2"/>
  </sheets>
  <definedNames>
    <definedName name="_xlnm.Print_Area" localSheetId="1">'2'!$A$1:$X$21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4" l="1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A16" i="2" l="1"/>
  <c r="Z16" i="2"/>
  <c r="Y16" i="2"/>
  <c r="W16" i="2"/>
  <c r="U16" i="2"/>
  <c r="S16" i="2"/>
  <c r="Q16" i="2"/>
  <c r="O16" i="2"/>
  <c r="M16" i="2"/>
  <c r="K16" i="2"/>
  <c r="I16" i="2"/>
  <c r="G16" i="2"/>
  <c r="E16" i="2"/>
  <c r="C16" i="2"/>
  <c r="AF16" i="2"/>
  <c r="AE16" i="2"/>
  <c r="AD16" i="2"/>
  <c r="AC16" i="2"/>
  <c r="AB16" i="2"/>
  <c r="X16" i="2"/>
  <c r="V16" i="2"/>
  <c r="T16" i="2"/>
  <c r="R16" i="2"/>
  <c r="P16" i="2"/>
  <c r="N16" i="2"/>
  <c r="L16" i="2"/>
  <c r="J16" i="2"/>
  <c r="H16" i="2"/>
  <c r="F16" i="2"/>
  <c r="D16" i="2"/>
  <c r="B16" i="2"/>
</calcChain>
</file>

<file path=xl/sharedStrings.xml><?xml version="1.0" encoding="utf-8"?>
<sst xmlns="http://schemas.openxmlformats.org/spreadsheetml/2006/main" count="187" uniqueCount="63">
  <si>
    <t xml:space="preserve"> Treatments</t>
  </si>
  <si>
    <t xml:space="preserve"> T1</t>
  </si>
  <si>
    <t xml:space="preserve"> T2</t>
  </si>
  <si>
    <t xml:space="preserve"> T3</t>
  </si>
  <si>
    <t xml:space="preserve"> T4</t>
  </si>
  <si>
    <t xml:space="preserve"> T5</t>
  </si>
  <si>
    <t xml:space="preserve"> T6</t>
  </si>
  <si>
    <t xml:space="preserve"> T7</t>
  </si>
  <si>
    <t xml:space="preserve">  LOC. MEAN</t>
  </si>
  <si>
    <t xml:space="preserve"> C.D. (5%)</t>
  </si>
  <si>
    <t xml:space="preserve"> C.D. (1%)</t>
  </si>
  <si>
    <t xml:space="preserve"> C.V. (%) </t>
  </si>
  <si>
    <t xml:space="preserve"> F (Probability)</t>
  </si>
  <si>
    <t>Hagari</t>
  </si>
  <si>
    <t>T8</t>
  </si>
  <si>
    <t>T9</t>
  </si>
  <si>
    <t>T10</t>
  </si>
  <si>
    <t>T11</t>
  </si>
  <si>
    <t>T12</t>
  </si>
  <si>
    <t>Parbhani</t>
  </si>
  <si>
    <t>NS</t>
  </si>
  <si>
    <t>Plant height at harvest (cm)</t>
  </si>
  <si>
    <t>Panicles/m2</t>
  </si>
  <si>
    <t>Test weight (g)</t>
  </si>
  <si>
    <t xml:space="preserve"> Harvest Index (%)</t>
  </si>
  <si>
    <t>Grain Crude Protein (%)</t>
  </si>
  <si>
    <t>Stover Crude Protein (%)</t>
  </si>
  <si>
    <t>Stover Crude Protein Yield (kg/net plot)</t>
  </si>
  <si>
    <t xml:space="preserve"> Grain P uptake (kg/ha)</t>
  </si>
  <si>
    <t>Stover P uptake (kg/ha)</t>
  </si>
  <si>
    <t>Grain K uptake (kg/ha)</t>
  </si>
  <si>
    <t>Stover K uptake (kg/ha)</t>
  </si>
  <si>
    <t>Grain Zn uptake (kg/ha)</t>
  </si>
  <si>
    <t xml:space="preserve"> Stover Zn uptake (kg/ha)</t>
  </si>
  <si>
    <t>Cost of cultivation (Rs /ha)</t>
  </si>
  <si>
    <t>Gross returns (Rs/ha)</t>
  </si>
  <si>
    <r>
      <t>T</t>
    </r>
    <r>
      <rPr>
        <vertAlign val="sub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: RDF (as basal), T2: T1 + Nano urea (4 ml/liter water) spray at PI , T3: T1 + Nano urea (4 ml/liter water) spray at FL, T4: T1 + Nano urea (4 ml/liter water) spray at PI &amp; FL, T5: T1 + DAP (2%) spray at PI, T6: T1 + K (2% KCl) spray at PI, T7: T5 + K (2% KCl) spray at PI, T8: T7+ Zn spray (0.5% Zinc sulphate) at PI, T9: T8+ Fe spray (0.5% Ferrous sulphate) at PI, T10: T9 + B spray (0.1 ppm Sodium borate) at PI, T11: T1 with top dressing of 50% N out of total N (rain fed), T12: Unfertilized control (rain fed)</t>
    </r>
  </si>
  <si>
    <t>N- uptake(kg/ha)</t>
  </si>
  <si>
    <t>Grain P  (%)</t>
  </si>
  <si>
    <t>Stover P  (%)</t>
  </si>
  <si>
    <t>Total P uptake ( kg/ha)</t>
  </si>
  <si>
    <t>Grain K  (%)</t>
  </si>
  <si>
    <t>Stover K  (%)</t>
  </si>
  <si>
    <t>Total K uptake ( kg/ha)</t>
  </si>
  <si>
    <t>Grain Zn  (%)</t>
  </si>
  <si>
    <t>Stover Zn  (%)</t>
  </si>
  <si>
    <t>Total Zn uptake (kg/ha)</t>
  </si>
  <si>
    <t>Treatments</t>
  </si>
  <si>
    <t>Plant stand  (x000/ha)</t>
  </si>
  <si>
    <t xml:space="preserve">Days to flowering </t>
  </si>
  <si>
    <t>Days to maturity</t>
  </si>
  <si>
    <t>Grains/panicle</t>
  </si>
  <si>
    <t>Leaf area / plant (dm2) at 40 DAS</t>
  </si>
  <si>
    <t>Leaf area / plant (dm2) at flowering</t>
  </si>
  <si>
    <t xml:space="preserve">Leaf area index (LAI) at 40 DAS </t>
  </si>
  <si>
    <t>LAI at flowering</t>
  </si>
  <si>
    <t xml:space="preserve">SPAD value at flowering </t>
  </si>
  <si>
    <t>Grain N (%)</t>
  </si>
  <si>
    <t xml:space="preserve"> Stover N (%)</t>
  </si>
  <si>
    <t xml:space="preserve">Benefit :cost ratio </t>
  </si>
  <si>
    <t>9RA &amp; P-22: 1 Foliar nutrition for boosting of rabi sorghum  productivity (new study)</t>
  </si>
  <si>
    <t xml:space="preserve"> 9RA &amp; P-22: 2 Foliar nutrition for boosting of rabi sorghum  productivity (new study)</t>
  </si>
  <si>
    <t xml:space="preserve">Leaf RWC (%) at 40 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</si>
</sst>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vertAlign val="subscript"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/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2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2" fontId="0" fillId="0" borderId="12" xfId="0" applyNumberFormat="1" applyBorder="1" applyAlignment="1">
      <alignment horizontal="center" vertical="top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12" xfId="0" applyFont="1" applyBorder="1"/>
    <xf numFmtId="0" fontId="0" fillId="0" borderId="12" xfId="0" applyBorder="1"/>
    <xf numFmtId="1" fontId="1" fillId="0" borderId="9" xfId="0" applyNumberFormat="1" applyFont="1" applyBorder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2" fontId="0" fillId="0" borderId="11" xfId="0" applyNumberFormat="1" applyBorder="1" applyAlignment="1">
      <alignment horizontal="center" vertical="top"/>
    </xf>
    <xf numFmtId="2" fontId="0" fillId="0" borderId="13" xfId="0" applyNumberFormat="1" applyBorder="1" applyAlignment="1">
      <alignment horizontal="center" vertical="top"/>
    </xf>
    <xf numFmtId="164" fontId="0" fillId="0" borderId="11" xfId="0" applyNumberFormat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2" fontId="1" fillId="2" borderId="12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1" fontId="0" fillId="0" borderId="6" xfId="0" applyNumberFormat="1" applyBorder="1" applyAlignment="1">
      <alignment horizontal="center" vertical="top"/>
    </xf>
    <xf numFmtId="0" fontId="4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/>
    <xf numFmtId="2" fontId="1" fillId="0" borderId="8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5" fontId="1" fillId="0" borderId="9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sqref="A1:A3"/>
    </sheetView>
  </sheetViews>
  <sheetFormatPr defaultRowHeight="15" x14ac:dyDescent="0.25"/>
  <cols>
    <col min="1" max="1" width="10.5703125" customWidth="1"/>
    <col min="2" max="2" width="4.5703125" customWidth="1"/>
    <col min="3" max="3" width="4.42578125" customWidth="1"/>
    <col min="4" max="5" width="4.85546875" customWidth="1"/>
    <col min="6" max="7" width="4.42578125" customWidth="1"/>
    <col min="8" max="8" width="6.85546875" customWidth="1"/>
    <col min="9" max="9" width="6.5703125" customWidth="1"/>
    <col min="10" max="10" width="5" customWidth="1"/>
    <col min="11" max="11" width="5.42578125" customWidth="1"/>
    <col min="12" max="12" width="5.5703125" customWidth="1"/>
    <col min="13" max="13" width="6.140625" customWidth="1"/>
    <col min="14" max="14" width="6" customWidth="1"/>
    <col min="15" max="15" width="6.42578125" customWidth="1"/>
    <col min="16" max="17" width="5.5703125" customWidth="1"/>
    <col min="18" max="18" width="6.42578125" customWidth="1"/>
    <col min="19" max="19" width="6.140625" customWidth="1"/>
    <col min="20" max="20" width="6" customWidth="1"/>
    <col min="21" max="21" width="5.5703125" customWidth="1"/>
    <col min="22" max="22" width="5.42578125" customWidth="1"/>
    <col min="23" max="23" width="5.5703125" customWidth="1"/>
    <col min="24" max="24" width="6.42578125" customWidth="1"/>
    <col min="25" max="25" width="5.85546875" customWidth="1"/>
    <col min="26" max="27" width="6.42578125" customWidth="1"/>
    <col min="28" max="28" width="5.140625" customWidth="1"/>
    <col min="29" max="30" width="4.85546875" customWidth="1"/>
    <col min="31" max="31" width="4.5703125" customWidth="1"/>
    <col min="32" max="32" width="5.5703125" customWidth="1"/>
  </cols>
  <sheetData>
    <row r="1" spans="1:32" ht="15.75" x14ac:dyDescent="0.25">
      <c r="A1" s="49" t="s">
        <v>0</v>
      </c>
      <c r="B1" s="54" t="s">
        <v>60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6"/>
    </row>
    <row r="2" spans="1:32" ht="99" customHeight="1" x14ac:dyDescent="0.25">
      <c r="A2" s="50"/>
      <c r="B2" s="52" t="s">
        <v>48</v>
      </c>
      <c r="C2" s="53"/>
      <c r="D2" s="52" t="s">
        <v>49</v>
      </c>
      <c r="E2" s="53"/>
      <c r="F2" s="52" t="s">
        <v>50</v>
      </c>
      <c r="G2" s="53"/>
      <c r="H2" s="52" t="s">
        <v>21</v>
      </c>
      <c r="I2" s="53"/>
      <c r="J2" s="52" t="s">
        <v>22</v>
      </c>
      <c r="K2" s="53"/>
      <c r="L2" s="52" t="s">
        <v>51</v>
      </c>
      <c r="M2" s="53"/>
      <c r="N2" s="52" t="s">
        <v>23</v>
      </c>
      <c r="O2" s="53"/>
      <c r="P2" s="52" t="s">
        <v>24</v>
      </c>
      <c r="Q2" s="53"/>
      <c r="R2" s="52" t="s">
        <v>52</v>
      </c>
      <c r="S2" s="53"/>
      <c r="T2" s="52" t="s">
        <v>53</v>
      </c>
      <c r="U2" s="53"/>
      <c r="V2" s="52" t="s">
        <v>54</v>
      </c>
      <c r="W2" s="53"/>
      <c r="X2" s="52" t="s">
        <v>55</v>
      </c>
      <c r="Y2" s="53"/>
      <c r="Z2" s="13" t="s">
        <v>56</v>
      </c>
      <c r="AA2" s="12" t="s">
        <v>62</v>
      </c>
      <c r="AB2" s="13" t="s">
        <v>57</v>
      </c>
      <c r="AC2" s="1" t="s">
        <v>25</v>
      </c>
      <c r="AD2" s="13" t="s">
        <v>58</v>
      </c>
      <c r="AE2" s="13" t="s">
        <v>26</v>
      </c>
      <c r="AF2" s="13" t="s">
        <v>27</v>
      </c>
    </row>
    <row r="3" spans="1:32" x14ac:dyDescent="0.25">
      <c r="A3" s="51"/>
      <c r="B3" s="2" t="s">
        <v>13</v>
      </c>
      <c r="C3" s="3" t="s">
        <v>19</v>
      </c>
      <c r="D3" s="4" t="s">
        <v>13</v>
      </c>
      <c r="E3" s="3" t="s">
        <v>19</v>
      </c>
      <c r="F3" s="4" t="s">
        <v>13</v>
      </c>
      <c r="G3" s="3" t="s">
        <v>19</v>
      </c>
      <c r="H3" s="4" t="s">
        <v>13</v>
      </c>
      <c r="I3" s="3" t="s">
        <v>19</v>
      </c>
      <c r="J3" s="5" t="s">
        <v>13</v>
      </c>
      <c r="K3" s="3" t="s">
        <v>19</v>
      </c>
      <c r="L3" s="4" t="s">
        <v>13</v>
      </c>
      <c r="M3" s="3" t="s">
        <v>19</v>
      </c>
      <c r="N3" s="4" t="s">
        <v>13</v>
      </c>
      <c r="O3" s="3" t="s">
        <v>19</v>
      </c>
      <c r="P3" s="5" t="s">
        <v>13</v>
      </c>
      <c r="Q3" s="3" t="s">
        <v>19</v>
      </c>
      <c r="R3" s="4" t="s">
        <v>13</v>
      </c>
      <c r="S3" s="3" t="s">
        <v>19</v>
      </c>
      <c r="T3" s="4" t="s">
        <v>13</v>
      </c>
      <c r="U3" s="3" t="s">
        <v>19</v>
      </c>
      <c r="V3" s="5" t="s">
        <v>13</v>
      </c>
      <c r="W3" s="3" t="s">
        <v>19</v>
      </c>
      <c r="X3" s="4" t="s">
        <v>13</v>
      </c>
      <c r="Y3" s="3" t="s">
        <v>19</v>
      </c>
      <c r="Z3" s="3" t="s">
        <v>19</v>
      </c>
      <c r="AA3" s="3" t="s">
        <v>19</v>
      </c>
      <c r="AB3" s="4" t="s">
        <v>13</v>
      </c>
      <c r="AC3" s="5" t="s">
        <v>13</v>
      </c>
      <c r="AD3" s="4" t="s">
        <v>13</v>
      </c>
      <c r="AE3" s="4" t="s">
        <v>13</v>
      </c>
      <c r="AF3" s="44" t="s">
        <v>13</v>
      </c>
    </row>
    <row r="4" spans="1:32" x14ac:dyDescent="0.25">
      <c r="A4" s="45" t="s">
        <v>1</v>
      </c>
      <c r="B4" s="30">
        <v>179.333</v>
      </c>
      <c r="C4" s="18">
        <v>152</v>
      </c>
      <c r="D4" s="18">
        <v>71.332999999999998</v>
      </c>
      <c r="E4" s="18">
        <v>77</v>
      </c>
      <c r="F4" s="18">
        <v>115.333</v>
      </c>
      <c r="G4" s="18">
        <v>122</v>
      </c>
      <c r="H4" s="20">
        <v>206</v>
      </c>
      <c r="I4" s="20">
        <v>219</v>
      </c>
      <c r="J4" s="46">
        <v>14.696999999999999</v>
      </c>
      <c r="K4" s="46">
        <v>10.5</v>
      </c>
      <c r="L4" s="18">
        <v>896.33299999999997</v>
      </c>
      <c r="M4" s="18">
        <v>1841</v>
      </c>
      <c r="N4" s="20">
        <v>35.667000000000002</v>
      </c>
      <c r="O4" s="20">
        <v>35</v>
      </c>
      <c r="P4" s="20">
        <v>23.9</v>
      </c>
      <c r="Q4" s="20">
        <v>27.79</v>
      </c>
      <c r="R4" s="20">
        <v>21.266999999999999</v>
      </c>
      <c r="S4" s="20">
        <v>17</v>
      </c>
      <c r="T4" s="20">
        <v>30.613</v>
      </c>
      <c r="U4" s="20">
        <v>25.5</v>
      </c>
      <c r="V4" s="20">
        <v>3.15</v>
      </c>
      <c r="W4" s="20">
        <v>2.5299999999999998</v>
      </c>
      <c r="X4" s="20">
        <v>4.5369999999999999</v>
      </c>
      <c r="Y4" s="20">
        <v>3.8</v>
      </c>
      <c r="Z4" s="20">
        <v>61.8</v>
      </c>
      <c r="AA4" s="20">
        <v>81.5</v>
      </c>
      <c r="AB4" s="20">
        <v>1.36</v>
      </c>
      <c r="AC4" s="20">
        <v>8.5</v>
      </c>
      <c r="AD4" s="20">
        <v>0.81</v>
      </c>
      <c r="AE4" s="20">
        <v>5.0629999999999997</v>
      </c>
      <c r="AF4" s="21">
        <v>0.36</v>
      </c>
    </row>
    <row r="5" spans="1:32" x14ac:dyDescent="0.25">
      <c r="A5" s="37" t="s">
        <v>2</v>
      </c>
      <c r="B5" s="31">
        <v>179.333</v>
      </c>
      <c r="C5" s="19">
        <v>152</v>
      </c>
      <c r="D5" s="19">
        <v>70</v>
      </c>
      <c r="E5" s="19">
        <v>75.5</v>
      </c>
      <c r="F5" s="19">
        <v>114</v>
      </c>
      <c r="G5" s="19">
        <v>120.5</v>
      </c>
      <c r="H5" s="22">
        <v>208.333</v>
      </c>
      <c r="I5" s="22">
        <v>242.5</v>
      </c>
      <c r="J5" s="47">
        <v>14.72</v>
      </c>
      <c r="K5" s="47">
        <v>10.5</v>
      </c>
      <c r="L5" s="19">
        <v>936</v>
      </c>
      <c r="M5" s="19">
        <v>1952.5</v>
      </c>
      <c r="N5" s="22">
        <v>36.332999999999998</v>
      </c>
      <c r="O5" s="22">
        <v>37.5</v>
      </c>
      <c r="P5" s="22">
        <v>23.933</v>
      </c>
      <c r="Q5" s="22">
        <v>27.37</v>
      </c>
      <c r="R5" s="22">
        <v>22.393000000000001</v>
      </c>
      <c r="S5" s="22">
        <v>21</v>
      </c>
      <c r="T5" s="22">
        <v>33.14</v>
      </c>
      <c r="U5" s="22">
        <v>27</v>
      </c>
      <c r="V5" s="22">
        <v>3.32</v>
      </c>
      <c r="W5" s="22">
        <v>3.145</v>
      </c>
      <c r="X5" s="22">
        <v>4.91</v>
      </c>
      <c r="Y5" s="22">
        <v>4</v>
      </c>
      <c r="Z5" s="22">
        <v>45.85</v>
      </c>
      <c r="AA5" s="22">
        <v>90.5</v>
      </c>
      <c r="AB5" s="22">
        <v>1.367</v>
      </c>
      <c r="AC5" s="22">
        <v>8.5399999999999991</v>
      </c>
      <c r="AD5" s="22">
        <v>0.81</v>
      </c>
      <c r="AE5" s="22">
        <v>5.0629999999999997</v>
      </c>
      <c r="AF5" s="23">
        <v>0.373</v>
      </c>
    </row>
    <row r="6" spans="1:32" x14ac:dyDescent="0.25">
      <c r="A6" s="37" t="s">
        <v>3</v>
      </c>
      <c r="B6" s="31">
        <v>179.667</v>
      </c>
      <c r="C6" s="19">
        <v>158</v>
      </c>
      <c r="D6" s="19">
        <v>69.667000000000002</v>
      </c>
      <c r="E6" s="19">
        <v>76</v>
      </c>
      <c r="F6" s="19">
        <v>113.667</v>
      </c>
      <c r="G6" s="19">
        <v>121</v>
      </c>
      <c r="H6" s="22">
        <v>209.667</v>
      </c>
      <c r="I6" s="22">
        <v>240</v>
      </c>
      <c r="J6" s="47">
        <v>14.69</v>
      </c>
      <c r="K6" s="47">
        <v>10.5</v>
      </c>
      <c r="L6" s="19">
        <v>958.66700000000003</v>
      </c>
      <c r="M6" s="19">
        <v>1745.5</v>
      </c>
      <c r="N6" s="22">
        <v>36.667000000000002</v>
      </c>
      <c r="O6" s="22">
        <v>36</v>
      </c>
      <c r="P6" s="22">
        <v>23.766999999999999</v>
      </c>
      <c r="Q6" s="22">
        <v>27.05</v>
      </c>
      <c r="R6" s="22">
        <v>22.536999999999999</v>
      </c>
      <c r="S6" s="22">
        <v>22</v>
      </c>
      <c r="T6" s="22">
        <v>34.213000000000001</v>
      </c>
      <c r="U6" s="22">
        <v>30.5</v>
      </c>
      <c r="V6" s="22">
        <v>3.34</v>
      </c>
      <c r="W6" s="22">
        <v>3.2949999999999999</v>
      </c>
      <c r="X6" s="22">
        <v>5.07</v>
      </c>
      <c r="Y6" s="22">
        <v>4.5</v>
      </c>
      <c r="Z6" s="22">
        <v>38.450000000000003</v>
      </c>
      <c r="AA6" s="22">
        <v>71</v>
      </c>
      <c r="AB6" s="22">
        <v>1.37</v>
      </c>
      <c r="AC6" s="22">
        <v>8.5630000000000006</v>
      </c>
      <c r="AD6" s="22">
        <v>0.81299999999999994</v>
      </c>
      <c r="AE6" s="22">
        <v>5.0869999999999997</v>
      </c>
      <c r="AF6" s="23">
        <v>0.39</v>
      </c>
    </row>
    <row r="7" spans="1:32" x14ac:dyDescent="0.25">
      <c r="A7" s="37" t="s">
        <v>4</v>
      </c>
      <c r="B7" s="31">
        <v>179.333</v>
      </c>
      <c r="C7" s="19">
        <v>158.5</v>
      </c>
      <c r="D7" s="19">
        <v>70</v>
      </c>
      <c r="E7" s="19">
        <v>75.5</v>
      </c>
      <c r="F7" s="19">
        <v>114</v>
      </c>
      <c r="G7" s="19">
        <v>120.5</v>
      </c>
      <c r="H7" s="22">
        <v>211</v>
      </c>
      <c r="I7" s="22">
        <v>242.5</v>
      </c>
      <c r="J7" s="47">
        <v>14.507</v>
      </c>
      <c r="K7" s="47">
        <v>11.5</v>
      </c>
      <c r="L7" s="19">
        <v>1142</v>
      </c>
      <c r="M7" s="19">
        <v>1814</v>
      </c>
      <c r="N7" s="22">
        <v>37.667000000000002</v>
      </c>
      <c r="O7" s="22">
        <v>36</v>
      </c>
      <c r="P7" s="22">
        <v>24.667000000000002</v>
      </c>
      <c r="Q7" s="22">
        <v>24.48</v>
      </c>
      <c r="R7" s="22">
        <v>27.07</v>
      </c>
      <c r="S7" s="22">
        <v>18</v>
      </c>
      <c r="T7" s="22">
        <v>38.75</v>
      </c>
      <c r="U7" s="22">
        <v>30.5</v>
      </c>
      <c r="V7" s="22">
        <v>4.0129999999999999</v>
      </c>
      <c r="W7" s="22">
        <v>2.61</v>
      </c>
      <c r="X7" s="22">
        <v>5.7430000000000003</v>
      </c>
      <c r="Y7" s="22">
        <v>4.5</v>
      </c>
      <c r="Z7" s="22">
        <v>61.6</v>
      </c>
      <c r="AA7" s="22">
        <v>83</v>
      </c>
      <c r="AB7" s="22">
        <v>1.373</v>
      </c>
      <c r="AC7" s="22">
        <v>8.5830000000000002</v>
      </c>
      <c r="AD7" s="22">
        <v>0.81699999999999995</v>
      </c>
      <c r="AE7" s="22">
        <v>5.1070000000000002</v>
      </c>
      <c r="AF7" s="23">
        <v>0.443</v>
      </c>
    </row>
    <row r="8" spans="1:32" x14ac:dyDescent="0.25">
      <c r="A8" s="37" t="s">
        <v>5</v>
      </c>
      <c r="B8" s="31">
        <v>179.333</v>
      </c>
      <c r="C8" s="19">
        <v>159</v>
      </c>
      <c r="D8" s="19">
        <v>70.332999999999998</v>
      </c>
      <c r="E8" s="19">
        <v>75.5</v>
      </c>
      <c r="F8" s="19">
        <v>114.333</v>
      </c>
      <c r="G8" s="19">
        <v>120.5</v>
      </c>
      <c r="H8" s="22">
        <v>209.667</v>
      </c>
      <c r="I8" s="22">
        <v>235</v>
      </c>
      <c r="J8" s="47">
        <v>14.696999999999999</v>
      </c>
      <c r="K8" s="47">
        <v>11</v>
      </c>
      <c r="L8" s="19">
        <v>1007.667</v>
      </c>
      <c r="M8" s="19">
        <v>1820.5</v>
      </c>
      <c r="N8" s="22">
        <v>36.667000000000002</v>
      </c>
      <c r="O8" s="22">
        <v>37</v>
      </c>
      <c r="P8" s="22">
        <v>24.7</v>
      </c>
      <c r="Q8" s="22">
        <v>28.085000000000001</v>
      </c>
      <c r="R8" s="22">
        <v>23.422999999999998</v>
      </c>
      <c r="S8" s="22">
        <v>20.5</v>
      </c>
      <c r="T8" s="22">
        <v>33.767000000000003</v>
      </c>
      <c r="U8" s="22">
        <v>37.5</v>
      </c>
      <c r="V8" s="22">
        <v>3.47</v>
      </c>
      <c r="W8" s="22">
        <v>3.0550000000000002</v>
      </c>
      <c r="X8" s="22">
        <v>5</v>
      </c>
      <c r="Y8" s="22">
        <v>5.55</v>
      </c>
      <c r="Z8" s="22">
        <v>58.9</v>
      </c>
      <c r="AA8" s="22">
        <v>90</v>
      </c>
      <c r="AB8" s="22">
        <v>1.373</v>
      </c>
      <c r="AC8" s="22">
        <v>8.5830000000000002</v>
      </c>
      <c r="AD8" s="22">
        <v>0.81299999999999994</v>
      </c>
      <c r="AE8" s="22">
        <v>5.0869999999999997</v>
      </c>
      <c r="AF8" s="23">
        <v>0.38700000000000001</v>
      </c>
    </row>
    <row r="9" spans="1:32" x14ac:dyDescent="0.25">
      <c r="A9" s="37" t="s">
        <v>6</v>
      </c>
      <c r="B9" s="31">
        <v>179.333</v>
      </c>
      <c r="C9" s="19">
        <v>147</v>
      </c>
      <c r="D9" s="19">
        <v>69.667000000000002</v>
      </c>
      <c r="E9" s="19">
        <v>76</v>
      </c>
      <c r="F9" s="19">
        <v>113.667</v>
      </c>
      <c r="G9" s="19">
        <v>121</v>
      </c>
      <c r="H9" s="22">
        <v>209</v>
      </c>
      <c r="I9" s="22">
        <v>237.5</v>
      </c>
      <c r="J9" s="47">
        <v>14.663</v>
      </c>
      <c r="K9" s="47">
        <v>10</v>
      </c>
      <c r="L9" s="19">
        <v>983</v>
      </c>
      <c r="M9" s="19">
        <v>1907</v>
      </c>
      <c r="N9" s="22">
        <v>36.667000000000002</v>
      </c>
      <c r="O9" s="22">
        <v>34.5</v>
      </c>
      <c r="P9" s="22">
        <v>24.433</v>
      </c>
      <c r="Q9" s="22">
        <v>29.545000000000002</v>
      </c>
      <c r="R9" s="22">
        <v>23.073</v>
      </c>
      <c r="S9" s="22">
        <v>23</v>
      </c>
      <c r="T9" s="22">
        <v>33.463000000000001</v>
      </c>
      <c r="U9" s="22">
        <v>31</v>
      </c>
      <c r="V9" s="22">
        <v>3.4169999999999998</v>
      </c>
      <c r="W9" s="22">
        <v>3.43</v>
      </c>
      <c r="X9" s="22">
        <v>4.9569999999999999</v>
      </c>
      <c r="Y9" s="22">
        <v>4.55</v>
      </c>
      <c r="Z9" s="22">
        <v>52.4</v>
      </c>
      <c r="AA9" s="22">
        <v>81</v>
      </c>
      <c r="AB9" s="22">
        <v>1.37</v>
      </c>
      <c r="AC9" s="22">
        <v>8.5630000000000006</v>
      </c>
      <c r="AD9" s="22">
        <v>0.82</v>
      </c>
      <c r="AE9" s="22">
        <v>5.13</v>
      </c>
      <c r="AF9" s="23">
        <v>0.38700000000000001</v>
      </c>
    </row>
    <row r="10" spans="1:32" x14ac:dyDescent="0.25">
      <c r="A10" s="37" t="s">
        <v>7</v>
      </c>
      <c r="B10" s="31">
        <v>179.333</v>
      </c>
      <c r="C10" s="19">
        <v>155</v>
      </c>
      <c r="D10" s="19">
        <v>70.332999999999998</v>
      </c>
      <c r="E10" s="19">
        <v>76.5</v>
      </c>
      <c r="F10" s="19">
        <v>114.333</v>
      </c>
      <c r="G10" s="19">
        <v>121.5</v>
      </c>
      <c r="H10" s="22">
        <v>210.333</v>
      </c>
      <c r="I10" s="22">
        <v>240</v>
      </c>
      <c r="J10" s="47">
        <v>14.64</v>
      </c>
      <c r="K10" s="47">
        <v>11.5</v>
      </c>
      <c r="L10" s="19">
        <v>1045.6669999999999</v>
      </c>
      <c r="M10" s="19">
        <v>1666.5</v>
      </c>
      <c r="N10" s="22">
        <v>36.667000000000002</v>
      </c>
      <c r="O10" s="22">
        <v>35</v>
      </c>
      <c r="P10" s="22">
        <v>24.632999999999999</v>
      </c>
      <c r="Q10" s="22">
        <v>26.274999999999999</v>
      </c>
      <c r="R10" s="22">
        <v>24.722999999999999</v>
      </c>
      <c r="S10" s="22">
        <v>22.5</v>
      </c>
      <c r="T10" s="22">
        <v>35.520000000000003</v>
      </c>
      <c r="U10" s="22">
        <v>38</v>
      </c>
      <c r="V10" s="22">
        <v>3.6629999999999998</v>
      </c>
      <c r="W10" s="22">
        <v>3.3250000000000002</v>
      </c>
      <c r="X10" s="22">
        <v>5.26</v>
      </c>
      <c r="Y10" s="22">
        <v>5.6</v>
      </c>
      <c r="Z10" s="22">
        <v>53.8</v>
      </c>
      <c r="AA10" s="22">
        <v>73</v>
      </c>
      <c r="AB10" s="22">
        <v>1.37</v>
      </c>
      <c r="AC10" s="22">
        <v>8.5630000000000006</v>
      </c>
      <c r="AD10" s="22">
        <v>0.82</v>
      </c>
      <c r="AE10" s="22">
        <v>5.1269999999999998</v>
      </c>
      <c r="AF10" s="23">
        <v>0.40699999999999997</v>
      </c>
    </row>
    <row r="11" spans="1:32" x14ac:dyDescent="0.25">
      <c r="A11" s="37" t="s">
        <v>14</v>
      </c>
      <c r="B11" s="31">
        <v>179.333</v>
      </c>
      <c r="C11" s="19">
        <v>155</v>
      </c>
      <c r="D11" s="19">
        <v>69.667000000000002</v>
      </c>
      <c r="E11" s="19">
        <v>76</v>
      </c>
      <c r="F11" s="19">
        <v>113.667</v>
      </c>
      <c r="G11" s="19">
        <v>121</v>
      </c>
      <c r="H11" s="22">
        <v>210.667</v>
      </c>
      <c r="I11" s="22">
        <v>243</v>
      </c>
      <c r="J11" s="47">
        <v>14.663</v>
      </c>
      <c r="K11" s="47">
        <v>11</v>
      </c>
      <c r="L11" s="19">
        <v>1101.6669999999999</v>
      </c>
      <c r="M11" s="19">
        <v>1709</v>
      </c>
      <c r="N11" s="22">
        <v>37.332999999999998</v>
      </c>
      <c r="O11" s="22">
        <v>35</v>
      </c>
      <c r="P11" s="22">
        <v>24.7</v>
      </c>
      <c r="Q11" s="22">
        <v>30.405000000000001</v>
      </c>
      <c r="R11" s="22">
        <v>26.17</v>
      </c>
      <c r="S11" s="22">
        <v>21</v>
      </c>
      <c r="T11" s="22">
        <v>37.39</v>
      </c>
      <c r="U11" s="22">
        <v>33.5</v>
      </c>
      <c r="V11" s="22">
        <v>3.8769999999999998</v>
      </c>
      <c r="W11" s="22">
        <v>3.11</v>
      </c>
      <c r="X11" s="22">
        <v>5.54</v>
      </c>
      <c r="Y11" s="22">
        <v>4.95</v>
      </c>
      <c r="Z11" s="22">
        <v>54.3</v>
      </c>
      <c r="AA11" s="22">
        <v>81.5</v>
      </c>
      <c r="AB11" s="22">
        <v>1.37</v>
      </c>
      <c r="AC11" s="22">
        <v>8.5630000000000006</v>
      </c>
      <c r="AD11" s="22">
        <v>0.81</v>
      </c>
      <c r="AE11" s="22">
        <v>5.0629999999999997</v>
      </c>
      <c r="AF11" s="23">
        <v>0.42699999999999999</v>
      </c>
    </row>
    <row r="12" spans="1:32" x14ac:dyDescent="0.25">
      <c r="A12" s="37" t="s">
        <v>15</v>
      </c>
      <c r="B12" s="31">
        <v>179.333</v>
      </c>
      <c r="C12" s="19">
        <v>156</v>
      </c>
      <c r="D12" s="19">
        <v>70.332999999999998</v>
      </c>
      <c r="E12" s="19">
        <v>76</v>
      </c>
      <c r="F12" s="19">
        <v>114.333</v>
      </c>
      <c r="G12" s="19">
        <v>121</v>
      </c>
      <c r="H12" s="22">
        <v>212</v>
      </c>
      <c r="I12" s="22">
        <v>242.5</v>
      </c>
      <c r="J12" s="47">
        <v>14.643000000000001</v>
      </c>
      <c r="K12" s="47">
        <v>11.5</v>
      </c>
      <c r="L12" s="19">
        <v>1162.6669999999999</v>
      </c>
      <c r="M12" s="19">
        <v>1661</v>
      </c>
      <c r="N12" s="22">
        <v>37.667000000000002</v>
      </c>
      <c r="O12" s="22">
        <v>35</v>
      </c>
      <c r="P12" s="22">
        <v>24.9</v>
      </c>
      <c r="Q12" s="22">
        <v>26.24</v>
      </c>
      <c r="R12" s="22">
        <v>27.19</v>
      </c>
      <c r="S12" s="22">
        <v>17.5</v>
      </c>
      <c r="T12" s="22">
        <v>38.963000000000001</v>
      </c>
      <c r="U12" s="22">
        <v>36</v>
      </c>
      <c r="V12" s="22">
        <v>4.0270000000000001</v>
      </c>
      <c r="W12" s="22">
        <v>2.5649999999999999</v>
      </c>
      <c r="X12" s="22">
        <v>5.77</v>
      </c>
      <c r="Y12" s="22">
        <v>5.3</v>
      </c>
      <c r="Z12" s="22">
        <v>57.65</v>
      </c>
      <c r="AA12" s="22">
        <v>71</v>
      </c>
      <c r="AB12" s="22">
        <v>1.373</v>
      </c>
      <c r="AC12" s="22">
        <v>8.5830000000000002</v>
      </c>
      <c r="AD12" s="22">
        <v>0.82</v>
      </c>
      <c r="AE12" s="22">
        <v>5.13</v>
      </c>
      <c r="AF12" s="23">
        <v>0.44700000000000001</v>
      </c>
    </row>
    <row r="13" spans="1:32" x14ac:dyDescent="0.25">
      <c r="A13" s="37" t="s">
        <v>16</v>
      </c>
      <c r="B13" s="31">
        <v>179.333</v>
      </c>
      <c r="C13" s="19">
        <v>155</v>
      </c>
      <c r="D13" s="19">
        <v>70</v>
      </c>
      <c r="E13" s="19">
        <v>76</v>
      </c>
      <c r="F13" s="19">
        <v>114</v>
      </c>
      <c r="G13" s="19">
        <v>121</v>
      </c>
      <c r="H13" s="22">
        <v>213</v>
      </c>
      <c r="I13" s="22">
        <v>240</v>
      </c>
      <c r="J13" s="47">
        <v>14.67</v>
      </c>
      <c r="K13" s="47">
        <v>10</v>
      </c>
      <c r="L13" s="19">
        <v>1182.3330000000001</v>
      </c>
      <c r="M13" s="19">
        <v>1582</v>
      </c>
      <c r="N13" s="22">
        <v>38.332999999999998</v>
      </c>
      <c r="O13" s="22">
        <v>35.5</v>
      </c>
      <c r="P13" s="22">
        <v>24.733000000000001</v>
      </c>
      <c r="Q13" s="22">
        <v>24.53</v>
      </c>
      <c r="R13" s="22">
        <v>27.843</v>
      </c>
      <c r="S13" s="22">
        <v>22</v>
      </c>
      <c r="T13" s="22">
        <v>39.75</v>
      </c>
      <c r="U13" s="22">
        <v>35.5</v>
      </c>
      <c r="V13" s="22">
        <v>4.1230000000000002</v>
      </c>
      <c r="W13" s="22">
        <v>3.2749999999999999</v>
      </c>
      <c r="X13" s="22">
        <v>5.89</v>
      </c>
      <c r="Y13" s="22">
        <v>5.25</v>
      </c>
      <c r="Z13" s="22">
        <v>67.2</v>
      </c>
      <c r="AA13" s="22">
        <v>84.5</v>
      </c>
      <c r="AB13" s="22">
        <v>1.377</v>
      </c>
      <c r="AC13" s="22">
        <v>8.6069999999999993</v>
      </c>
      <c r="AD13" s="22">
        <v>0.82</v>
      </c>
      <c r="AE13" s="22">
        <v>5.1269999999999998</v>
      </c>
      <c r="AF13" s="23">
        <v>0.46</v>
      </c>
    </row>
    <row r="14" spans="1:32" x14ac:dyDescent="0.25">
      <c r="A14" s="37" t="s">
        <v>17</v>
      </c>
      <c r="B14" s="31">
        <v>179</v>
      </c>
      <c r="C14" s="19">
        <v>156.5</v>
      </c>
      <c r="D14" s="19">
        <v>69.667000000000002</v>
      </c>
      <c r="E14" s="19">
        <v>76</v>
      </c>
      <c r="F14" s="19">
        <v>113.667</v>
      </c>
      <c r="G14" s="19">
        <v>121</v>
      </c>
      <c r="H14" s="22">
        <v>207</v>
      </c>
      <c r="I14" s="22">
        <v>245</v>
      </c>
      <c r="J14" s="47">
        <v>14.62</v>
      </c>
      <c r="K14" s="47">
        <v>10.5</v>
      </c>
      <c r="L14" s="19">
        <v>922.33299999999997</v>
      </c>
      <c r="M14" s="19">
        <v>1949</v>
      </c>
      <c r="N14" s="22">
        <v>35.667000000000002</v>
      </c>
      <c r="O14" s="22">
        <v>34.5</v>
      </c>
      <c r="P14" s="22">
        <v>24.7</v>
      </c>
      <c r="Q14" s="22">
        <v>21.1</v>
      </c>
      <c r="R14" s="22">
        <v>21.76</v>
      </c>
      <c r="S14" s="22">
        <v>23.5</v>
      </c>
      <c r="T14" s="22">
        <v>31.082999999999998</v>
      </c>
      <c r="U14" s="22">
        <v>38.5</v>
      </c>
      <c r="V14" s="22">
        <v>3.2229999999999999</v>
      </c>
      <c r="W14" s="22">
        <v>3.5049999999999999</v>
      </c>
      <c r="X14" s="22">
        <v>4.6029999999999998</v>
      </c>
      <c r="Y14" s="22">
        <v>5.7</v>
      </c>
      <c r="Z14" s="22">
        <v>75.05</v>
      </c>
      <c r="AA14" s="22">
        <v>87</v>
      </c>
      <c r="AB14" s="22">
        <v>1.357</v>
      </c>
      <c r="AC14" s="22">
        <v>8.48</v>
      </c>
      <c r="AD14" s="22">
        <v>0.81699999999999995</v>
      </c>
      <c r="AE14" s="22">
        <v>5.1070000000000002</v>
      </c>
      <c r="AF14" s="23">
        <v>0.35699999999999998</v>
      </c>
    </row>
    <row r="15" spans="1:32" x14ac:dyDescent="0.25">
      <c r="A15" s="37" t="s">
        <v>18</v>
      </c>
      <c r="B15" s="31">
        <v>179</v>
      </c>
      <c r="C15" s="19">
        <v>161</v>
      </c>
      <c r="D15" s="19">
        <v>70.667000000000002</v>
      </c>
      <c r="E15" s="19">
        <v>75.5</v>
      </c>
      <c r="F15" s="19">
        <v>114.667</v>
      </c>
      <c r="G15" s="19">
        <v>120.5</v>
      </c>
      <c r="H15" s="22">
        <v>205.667</v>
      </c>
      <c r="I15" s="22">
        <v>183</v>
      </c>
      <c r="J15" s="47">
        <v>14.653</v>
      </c>
      <c r="K15" s="47">
        <v>9</v>
      </c>
      <c r="L15" s="19">
        <v>798</v>
      </c>
      <c r="M15" s="19">
        <v>979</v>
      </c>
      <c r="N15" s="22">
        <v>34.332999999999998</v>
      </c>
      <c r="O15" s="22">
        <v>31</v>
      </c>
      <c r="P15" s="22">
        <v>24.3</v>
      </c>
      <c r="Q15" s="22">
        <v>22.28</v>
      </c>
      <c r="R15" s="22">
        <v>18.617000000000001</v>
      </c>
      <c r="S15" s="22">
        <v>13.5</v>
      </c>
      <c r="T15" s="22">
        <v>27.16</v>
      </c>
      <c r="U15" s="22">
        <v>24</v>
      </c>
      <c r="V15" s="22">
        <v>2.76</v>
      </c>
      <c r="W15" s="22">
        <v>2.0150000000000001</v>
      </c>
      <c r="X15" s="22">
        <v>4.0229999999999997</v>
      </c>
      <c r="Y15" s="22">
        <v>3.6</v>
      </c>
      <c r="Z15" s="22">
        <v>36.15</v>
      </c>
      <c r="AA15" s="22">
        <v>59</v>
      </c>
      <c r="AB15" s="22">
        <v>1.36</v>
      </c>
      <c r="AC15" s="22">
        <v>8.5</v>
      </c>
      <c r="AD15" s="22">
        <v>0.81</v>
      </c>
      <c r="AE15" s="22">
        <v>5.0629999999999997</v>
      </c>
      <c r="AF15" s="23">
        <v>0.307</v>
      </c>
    </row>
    <row r="16" spans="1:32" x14ac:dyDescent="0.25">
      <c r="A16" s="37" t="s">
        <v>8</v>
      </c>
      <c r="B16" s="32">
        <f t="shared" ref="B16:AF16" si="0">SUM(B4:B15)/12</f>
        <v>179.30533333333335</v>
      </c>
      <c r="C16" s="7">
        <f t="shared" si="0"/>
        <v>155.41666666666666</v>
      </c>
      <c r="D16" s="7">
        <f t="shared" si="0"/>
        <v>70.138916666666674</v>
      </c>
      <c r="E16" s="7">
        <f t="shared" si="0"/>
        <v>75.958333333333329</v>
      </c>
      <c r="F16" s="7">
        <f t="shared" si="0"/>
        <v>114.13891666666666</v>
      </c>
      <c r="G16" s="7">
        <f t="shared" si="0"/>
        <v>120.95833333333333</v>
      </c>
      <c r="H16" s="6">
        <f t="shared" si="0"/>
        <v>209.36116666666666</v>
      </c>
      <c r="I16" s="6">
        <f t="shared" si="0"/>
        <v>234.16666666666666</v>
      </c>
      <c r="J16" s="9">
        <f t="shared" si="0"/>
        <v>14.655249999999997</v>
      </c>
      <c r="K16" s="9">
        <f t="shared" si="0"/>
        <v>10.625</v>
      </c>
      <c r="L16" s="7">
        <f t="shared" si="0"/>
        <v>1011.3611666666667</v>
      </c>
      <c r="M16" s="7">
        <f t="shared" si="0"/>
        <v>1718.9166666666667</v>
      </c>
      <c r="N16" s="6">
        <f t="shared" si="0"/>
        <v>36.639000000000003</v>
      </c>
      <c r="O16" s="6">
        <f t="shared" si="0"/>
        <v>35.166666666666664</v>
      </c>
      <c r="P16" s="6">
        <f t="shared" si="0"/>
        <v>24.447166666666671</v>
      </c>
      <c r="Q16" s="6">
        <f t="shared" si="0"/>
        <v>26.262499999999999</v>
      </c>
      <c r="R16" s="6">
        <f t="shared" si="0"/>
        <v>23.838833333333337</v>
      </c>
      <c r="S16" s="6">
        <f t="shared" si="0"/>
        <v>20.125</v>
      </c>
      <c r="T16" s="6">
        <f t="shared" si="0"/>
        <v>34.484333333333339</v>
      </c>
      <c r="U16" s="6">
        <f t="shared" si="0"/>
        <v>32.291666666666664</v>
      </c>
      <c r="V16" s="6">
        <f t="shared" si="0"/>
        <v>3.5319166666666661</v>
      </c>
      <c r="W16" s="6">
        <f t="shared" si="0"/>
        <v>2.9883333333333333</v>
      </c>
      <c r="X16" s="6">
        <f t="shared" si="0"/>
        <v>5.1085833333333328</v>
      </c>
      <c r="Y16" s="6">
        <f t="shared" si="0"/>
        <v>4.7750000000000004</v>
      </c>
      <c r="Z16" s="6">
        <f t="shared" si="0"/>
        <v>55.262499999999996</v>
      </c>
      <c r="AA16" s="6">
        <f t="shared" si="0"/>
        <v>79.416666666666671</v>
      </c>
      <c r="AB16" s="6">
        <f t="shared" si="0"/>
        <v>1.3683333333333334</v>
      </c>
      <c r="AC16" s="6">
        <f t="shared" si="0"/>
        <v>8.5523333333333333</v>
      </c>
      <c r="AD16" s="6">
        <f t="shared" si="0"/>
        <v>0.81500000000000006</v>
      </c>
      <c r="AE16" s="6">
        <f t="shared" si="0"/>
        <v>5.0961666666666678</v>
      </c>
      <c r="AF16" s="24">
        <f t="shared" si="0"/>
        <v>0.39541666666666675</v>
      </c>
    </row>
    <row r="17" spans="1:32" x14ac:dyDescent="0.25">
      <c r="A17" s="37" t="s">
        <v>9</v>
      </c>
      <c r="B17" s="32" t="s">
        <v>20</v>
      </c>
      <c r="C17" s="7" t="s">
        <v>20</v>
      </c>
      <c r="D17" s="7" t="s">
        <v>20</v>
      </c>
      <c r="E17" s="7" t="s">
        <v>20</v>
      </c>
      <c r="F17" s="7" t="s">
        <v>20</v>
      </c>
      <c r="G17" s="7" t="s">
        <v>20</v>
      </c>
      <c r="H17" s="6" t="s">
        <v>20</v>
      </c>
      <c r="I17" s="6" t="s">
        <v>20</v>
      </c>
      <c r="J17" s="7" t="s">
        <v>20</v>
      </c>
      <c r="K17" s="7" t="s">
        <v>20</v>
      </c>
      <c r="L17" s="9">
        <v>76.004999999999995</v>
      </c>
      <c r="M17" s="7" t="s">
        <v>20</v>
      </c>
      <c r="N17" s="6" t="s">
        <v>20</v>
      </c>
      <c r="O17" s="6" t="s">
        <v>20</v>
      </c>
      <c r="P17" s="6" t="s">
        <v>20</v>
      </c>
      <c r="Q17" s="6" t="s">
        <v>20</v>
      </c>
      <c r="R17" s="8">
        <v>1.9159999999999999</v>
      </c>
      <c r="S17" s="8">
        <v>5.4370000000000003</v>
      </c>
      <c r="T17" s="8">
        <v>2.6549999999999998</v>
      </c>
      <c r="U17" s="8">
        <v>8.9559999999999995</v>
      </c>
      <c r="V17" s="8">
        <v>0.28599999999999998</v>
      </c>
      <c r="W17" s="8">
        <v>0.81399999999999995</v>
      </c>
      <c r="X17" s="8">
        <v>0.39200000000000002</v>
      </c>
      <c r="Y17" s="8" t="s">
        <v>20</v>
      </c>
      <c r="Z17" s="8">
        <v>20.579000000000001</v>
      </c>
      <c r="AA17" s="8" t="s">
        <v>20</v>
      </c>
      <c r="AB17" s="8" t="s">
        <v>20</v>
      </c>
      <c r="AC17" s="8" t="s">
        <v>20</v>
      </c>
      <c r="AD17" s="8" t="s">
        <v>20</v>
      </c>
      <c r="AE17" s="8" t="s">
        <v>20</v>
      </c>
      <c r="AF17" s="26">
        <v>0.03</v>
      </c>
    </row>
    <row r="18" spans="1:32" x14ac:dyDescent="0.25">
      <c r="A18" s="37" t="s">
        <v>10</v>
      </c>
      <c r="B18" s="32" t="s">
        <v>20</v>
      </c>
      <c r="C18" s="7" t="s">
        <v>20</v>
      </c>
      <c r="D18" s="7" t="s">
        <v>20</v>
      </c>
      <c r="E18" s="7" t="s">
        <v>20</v>
      </c>
      <c r="F18" s="7" t="s">
        <v>20</v>
      </c>
      <c r="G18" s="7" t="s">
        <v>20</v>
      </c>
      <c r="H18" s="6" t="s">
        <v>20</v>
      </c>
      <c r="I18" s="6" t="s">
        <v>20</v>
      </c>
      <c r="J18" s="7" t="s">
        <v>20</v>
      </c>
      <c r="K18" s="7" t="s">
        <v>20</v>
      </c>
      <c r="L18" s="9">
        <v>103.307</v>
      </c>
      <c r="M18" s="7" t="s">
        <v>20</v>
      </c>
      <c r="N18" s="6" t="s">
        <v>20</v>
      </c>
      <c r="O18" s="6" t="s">
        <v>20</v>
      </c>
      <c r="P18" s="6" t="s">
        <v>20</v>
      </c>
      <c r="Q18" s="6" t="s">
        <v>20</v>
      </c>
      <c r="R18" s="8">
        <v>2.605</v>
      </c>
      <c r="S18" s="8"/>
      <c r="T18" s="8">
        <v>3.6080000000000001</v>
      </c>
      <c r="U18" s="8"/>
      <c r="V18" s="8">
        <v>0.38900000000000001</v>
      </c>
      <c r="W18" s="8"/>
      <c r="X18" s="8">
        <v>0.53300000000000003</v>
      </c>
      <c r="Y18" s="8" t="s">
        <v>20</v>
      </c>
      <c r="Z18" s="8"/>
      <c r="AA18" s="8" t="s">
        <v>20</v>
      </c>
      <c r="AB18" s="8" t="s">
        <v>20</v>
      </c>
      <c r="AC18" s="8" t="s">
        <v>20</v>
      </c>
      <c r="AD18" s="8" t="s">
        <v>20</v>
      </c>
      <c r="AE18" s="8" t="s">
        <v>20</v>
      </c>
      <c r="AF18" s="26">
        <v>0.04</v>
      </c>
    </row>
    <row r="19" spans="1:32" x14ac:dyDescent="0.25">
      <c r="A19" s="37" t="s">
        <v>11</v>
      </c>
      <c r="B19" s="10">
        <v>0.34899999999999998</v>
      </c>
      <c r="C19" s="6">
        <v>3.5219999999999998</v>
      </c>
      <c r="D19" s="6">
        <v>1.7090000000000001</v>
      </c>
      <c r="E19" s="6">
        <v>0.98199999999999998</v>
      </c>
      <c r="F19" s="6">
        <v>1.05</v>
      </c>
      <c r="G19" s="6">
        <v>0.61699999999999999</v>
      </c>
      <c r="H19" s="6">
        <v>4.2489999999999997</v>
      </c>
      <c r="I19" s="6">
        <v>7.641</v>
      </c>
      <c r="J19" s="6">
        <v>0.83699999999999997</v>
      </c>
      <c r="K19" s="6">
        <v>16.414000000000001</v>
      </c>
      <c r="L19" s="6">
        <v>4.4379999999999997</v>
      </c>
      <c r="M19" s="6">
        <v>15.686999999999999</v>
      </c>
      <c r="N19" s="6">
        <v>4.867</v>
      </c>
      <c r="O19" s="6">
        <v>9.7759999999999998</v>
      </c>
      <c r="P19" s="6">
        <v>1.9710000000000001</v>
      </c>
      <c r="Q19" s="6">
        <v>19.571000000000002</v>
      </c>
      <c r="R19" s="6">
        <v>4.7469999999999999</v>
      </c>
      <c r="S19" s="6">
        <v>12.275</v>
      </c>
      <c r="T19" s="6">
        <v>4.5460000000000003</v>
      </c>
      <c r="U19" s="6">
        <v>12.601000000000001</v>
      </c>
      <c r="V19" s="6">
        <v>4.7859999999999996</v>
      </c>
      <c r="W19" s="6">
        <v>12.377000000000001</v>
      </c>
      <c r="X19" s="6">
        <v>4.53</v>
      </c>
      <c r="Y19" s="6">
        <v>12.837999999999999</v>
      </c>
      <c r="Z19" s="6">
        <v>16.919</v>
      </c>
      <c r="AA19" s="6">
        <v>11.499000000000001</v>
      </c>
      <c r="AB19" s="6">
        <v>0.76300000000000001</v>
      </c>
      <c r="AC19" s="6">
        <v>0.434</v>
      </c>
      <c r="AD19" s="6">
        <v>1.2130000000000001</v>
      </c>
      <c r="AE19" s="6">
        <v>1.258</v>
      </c>
      <c r="AF19" s="24">
        <v>4.4349999999999996</v>
      </c>
    </row>
    <row r="20" spans="1:32" x14ac:dyDescent="0.25">
      <c r="A20" s="38" t="s">
        <v>12</v>
      </c>
      <c r="B20" s="27">
        <v>0.99299999999999999</v>
      </c>
      <c r="C20" s="11">
        <v>0.53400000000000003</v>
      </c>
      <c r="D20" s="28">
        <v>0.86499999999999999</v>
      </c>
      <c r="E20" s="11">
        <v>0.69499999999999995</v>
      </c>
      <c r="F20" s="29">
        <v>0.86499999999999999</v>
      </c>
      <c r="G20" s="11">
        <v>0.69599999999999995</v>
      </c>
      <c r="H20" s="29">
        <v>0.996</v>
      </c>
      <c r="I20" s="11">
        <v>0.14899999999999999</v>
      </c>
      <c r="J20" s="29">
        <v>0.81200000000000006</v>
      </c>
      <c r="K20" s="11">
        <v>0.94699999999999995</v>
      </c>
      <c r="L20" s="11">
        <v>0</v>
      </c>
      <c r="M20" s="11">
        <v>0.156</v>
      </c>
      <c r="N20" s="29">
        <v>0.40899999999999997</v>
      </c>
      <c r="O20" s="11">
        <v>0.90500000000000003</v>
      </c>
      <c r="P20" s="29">
        <v>9.8000000000000004E-2</v>
      </c>
      <c r="Q20" s="11">
        <v>0.81100000000000005</v>
      </c>
      <c r="R20" s="11">
        <v>0</v>
      </c>
      <c r="S20" s="11">
        <v>4.2999999999999997E-2</v>
      </c>
      <c r="T20" s="11">
        <v>0</v>
      </c>
      <c r="U20" s="11">
        <v>0</v>
      </c>
      <c r="V20" s="11">
        <v>0.04</v>
      </c>
      <c r="W20" s="11">
        <v>0.04</v>
      </c>
      <c r="X20" s="11">
        <v>0</v>
      </c>
      <c r="Y20" s="11">
        <v>5.0999999999999997E-2</v>
      </c>
      <c r="Z20" s="11">
        <v>4.7E-2</v>
      </c>
      <c r="AA20" s="11">
        <v>0.124</v>
      </c>
      <c r="AB20" s="29">
        <v>0.41699999999999998</v>
      </c>
      <c r="AC20" s="11">
        <v>0</v>
      </c>
      <c r="AD20" s="11">
        <v>0.81699999999999995</v>
      </c>
      <c r="AE20" s="11">
        <v>0.81799999999999995</v>
      </c>
      <c r="AF20" s="25">
        <v>0</v>
      </c>
    </row>
    <row r="21" spans="1:32" ht="32.25" customHeight="1" x14ac:dyDescent="0.25">
      <c r="A21" s="48" t="s">
        <v>36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</row>
  </sheetData>
  <mergeCells count="15">
    <mergeCell ref="A21:AF21"/>
    <mergeCell ref="A1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B1:AF1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65" orientation="landscape" r:id="rId1"/>
  <headerFooter>
    <oddFooter>&amp;L9RA &amp; P-22 Rabi 2022 Agronomy&amp;CB.Gangaiah&amp;RSA-46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"/>
  <sheetViews>
    <sheetView zoomScaleNormal="100" workbookViewId="0">
      <selection activeCell="A2" sqref="A2"/>
    </sheetView>
  </sheetViews>
  <sheetFormatPr defaultRowHeight="15" x14ac:dyDescent="0.25"/>
  <cols>
    <col min="1" max="1" width="10.5703125" customWidth="1"/>
    <col min="2" max="2" width="6" customWidth="1"/>
    <col min="3" max="3" width="4.42578125" customWidth="1"/>
    <col min="4" max="4" width="5.5703125" customWidth="1"/>
    <col min="5" max="5" width="4.85546875" customWidth="1"/>
    <col min="6" max="6" width="5.5703125" customWidth="1"/>
    <col min="7" max="7" width="5.42578125" customWidth="1"/>
    <col min="8" max="8" width="4.5703125" customWidth="1"/>
    <col min="9" max="9" width="5.5703125" customWidth="1"/>
    <col min="10" max="10" width="5" customWidth="1"/>
    <col min="11" max="11" width="5.42578125" customWidth="1"/>
    <col min="12" max="12" width="5.5703125" customWidth="1"/>
    <col min="13" max="13" width="6.140625" customWidth="1"/>
    <col min="14" max="14" width="6" customWidth="1"/>
    <col min="15" max="15" width="5.42578125" customWidth="1"/>
    <col min="16" max="17" width="5.5703125" customWidth="1"/>
    <col min="18" max="19" width="6.140625" customWidth="1"/>
    <col min="20" max="20" width="6.5703125" customWidth="1"/>
    <col min="21" max="21" width="7.85546875" customWidth="1"/>
    <col min="22" max="22" width="8.42578125" customWidth="1"/>
    <col min="23" max="23" width="5.5703125" customWidth="1"/>
    <col min="24" max="24" width="6.42578125" customWidth="1"/>
    <col min="25" max="25" width="5.85546875" customWidth="1"/>
    <col min="26" max="27" width="6.42578125" customWidth="1"/>
    <col min="28" max="28" width="5.140625" customWidth="1"/>
    <col min="29" max="30" width="4.85546875" customWidth="1"/>
    <col min="31" max="31" width="4.5703125" customWidth="1"/>
    <col min="32" max="33" width="5.5703125" customWidth="1"/>
    <col min="34" max="34" width="4.85546875" customWidth="1"/>
    <col min="35" max="35" width="5.42578125" customWidth="1"/>
    <col min="36" max="36" width="4.5703125" customWidth="1"/>
    <col min="37" max="37" width="5.5703125" customWidth="1"/>
    <col min="38" max="38" width="5.42578125" customWidth="1"/>
    <col min="39" max="39" width="4.85546875" customWidth="1"/>
    <col min="40" max="40" width="5.5703125" customWidth="1"/>
    <col min="41" max="41" width="4.42578125" customWidth="1"/>
    <col min="42" max="45" width="5.5703125" customWidth="1"/>
    <col min="46" max="46" width="4.42578125" customWidth="1"/>
    <col min="47" max="49" width="5.5703125" customWidth="1"/>
    <col min="50" max="50" width="6" customWidth="1"/>
    <col min="51" max="51" width="6.85546875" customWidth="1"/>
    <col min="52" max="52" width="7.42578125" customWidth="1"/>
    <col min="53" max="53" width="8.5703125" customWidth="1"/>
    <col min="54" max="54" width="5.5703125" customWidth="1"/>
  </cols>
  <sheetData>
    <row r="1" spans="1:47" ht="16.5" x14ac:dyDescent="0.25">
      <c r="A1" s="58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P1" s="17"/>
      <c r="AQ1" s="17"/>
      <c r="AR1" s="17"/>
      <c r="AS1" s="17"/>
      <c r="AT1" s="17"/>
      <c r="AU1" s="17"/>
    </row>
    <row r="2" spans="1:47" ht="99" customHeight="1" x14ac:dyDescent="0.25">
      <c r="A2" s="35" t="s">
        <v>47</v>
      </c>
      <c r="B2" s="12" t="s">
        <v>37</v>
      </c>
      <c r="C2" s="13" t="s">
        <v>38</v>
      </c>
      <c r="D2" s="13" t="s">
        <v>28</v>
      </c>
      <c r="E2" s="1" t="s">
        <v>39</v>
      </c>
      <c r="F2" s="13" t="s">
        <v>29</v>
      </c>
      <c r="G2" s="13" t="s">
        <v>40</v>
      </c>
      <c r="H2" s="13" t="s">
        <v>41</v>
      </c>
      <c r="I2" s="13" t="s">
        <v>30</v>
      </c>
      <c r="J2" s="13" t="s">
        <v>42</v>
      </c>
      <c r="K2" s="13" t="s">
        <v>31</v>
      </c>
      <c r="L2" s="13" t="s">
        <v>43</v>
      </c>
      <c r="M2" s="13" t="s">
        <v>44</v>
      </c>
      <c r="N2" s="13" t="s">
        <v>32</v>
      </c>
      <c r="O2" s="13" t="s">
        <v>45</v>
      </c>
      <c r="P2" s="13" t="s">
        <v>33</v>
      </c>
      <c r="Q2" s="33" t="s">
        <v>46</v>
      </c>
      <c r="R2" s="52" t="s">
        <v>34</v>
      </c>
      <c r="S2" s="53"/>
      <c r="T2" s="52" t="s">
        <v>35</v>
      </c>
      <c r="U2" s="57"/>
      <c r="V2" s="52" t="s">
        <v>59</v>
      </c>
      <c r="W2" s="53"/>
    </row>
    <row r="3" spans="1:47" ht="16.5" x14ac:dyDescent="0.25">
      <c r="A3" s="36"/>
      <c r="B3" s="4" t="s">
        <v>13</v>
      </c>
      <c r="C3" s="4" t="s">
        <v>13</v>
      </c>
      <c r="D3" s="5" t="s">
        <v>13</v>
      </c>
      <c r="E3" s="4" t="s">
        <v>13</v>
      </c>
      <c r="F3" s="4" t="s">
        <v>13</v>
      </c>
      <c r="G3" s="5" t="s">
        <v>13</v>
      </c>
      <c r="H3" s="4" t="s">
        <v>13</v>
      </c>
      <c r="I3" s="4" t="s">
        <v>13</v>
      </c>
      <c r="J3" s="5" t="s">
        <v>13</v>
      </c>
      <c r="K3" s="4" t="s">
        <v>13</v>
      </c>
      <c r="L3" s="4" t="s">
        <v>13</v>
      </c>
      <c r="M3" s="5" t="s">
        <v>13</v>
      </c>
      <c r="N3" s="4" t="s">
        <v>13</v>
      </c>
      <c r="O3" s="4" t="s">
        <v>13</v>
      </c>
      <c r="P3" s="5" t="s">
        <v>13</v>
      </c>
      <c r="Q3" s="4" t="s">
        <v>13</v>
      </c>
      <c r="R3" s="14" t="s">
        <v>13</v>
      </c>
      <c r="S3" s="15" t="s">
        <v>19</v>
      </c>
      <c r="T3" s="5" t="s">
        <v>13</v>
      </c>
      <c r="U3" s="3" t="s">
        <v>19</v>
      </c>
      <c r="V3" s="39" t="s">
        <v>13</v>
      </c>
      <c r="W3" s="40" t="s">
        <v>19</v>
      </c>
    </row>
    <row r="4" spans="1:47" x14ac:dyDescent="0.25">
      <c r="A4" s="37" t="s">
        <v>1</v>
      </c>
      <c r="B4" s="20">
        <v>63.866999999999997</v>
      </c>
      <c r="C4" s="20">
        <v>0.45700000000000002</v>
      </c>
      <c r="D4" s="20">
        <v>7.407</v>
      </c>
      <c r="E4" s="20">
        <v>0.31</v>
      </c>
      <c r="F4" s="20">
        <v>15.99</v>
      </c>
      <c r="G4" s="20">
        <v>23.396999999999998</v>
      </c>
      <c r="H4" s="20">
        <v>1.21</v>
      </c>
      <c r="I4" s="20">
        <v>19.626999999999999</v>
      </c>
      <c r="J4" s="20">
        <v>0.60699999999999998</v>
      </c>
      <c r="K4" s="20">
        <v>31.292999999999999</v>
      </c>
      <c r="L4" s="20">
        <v>50.917000000000002</v>
      </c>
      <c r="M4" s="20">
        <v>2E-3</v>
      </c>
      <c r="N4" s="20">
        <v>0.03</v>
      </c>
      <c r="O4" s="20">
        <v>1E-3</v>
      </c>
      <c r="P4" s="20">
        <v>6.4000000000000001E-2</v>
      </c>
      <c r="Q4" s="20">
        <v>9.4E-2</v>
      </c>
      <c r="R4" s="18">
        <v>34892.432999999997</v>
      </c>
      <c r="S4" s="18">
        <v>34012.25</v>
      </c>
      <c r="T4" s="18">
        <v>63970</v>
      </c>
      <c r="U4" s="18">
        <v>100076.24099999999</v>
      </c>
      <c r="V4" s="41">
        <v>1.833</v>
      </c>
      <c r="W4" s="21">
        <v>2.94</v>
      </c>
    </row>
    <row r="5" spans="1:47" x14ac:dyDescent="0.25">
      <c r="A5" s="37" t="s">
        <v>2</v>
      </c>
      <c r="B5" s="22">
        <v>66.466999999999999</v>
      </c>
      <c r="C5" s="22">
        <v>0.45700000000000002</v>
      </c>
      <c r="D5" s="22">
        <v>7.7069999999999999</v>
      </c>
      <c r="E5" s="22">
        <v>0.31</v>
      </c>
      <c r="F5" s="22">
        <v>16.61</v>
      </c>
      <c r="G5" s="22">
        <v>24.317</v>
      </c>
      <c r="H5" s="22">
        <v>1.2270000000000001</v>
      </c>
      <c r="I5" s="22">
        <v>20.696999999999999</v>
      </c>
      <c r="J5" s="22">
        <v>0.61</v>
      </c>
      <c r="K5" s="22">
        <v>32.692999999999998</v>
      </c>
      <c r="L5" s="22">
        <v>53.387</v>
      </c>
      <c r="M5" s="22">
        <v>2E-3</v>
      </c>
      <c r="N5" s="22">
        <v>3.2000000000000001E-2</v>
      </c>
      <c r="O5" s="22">
        <v>1E-3</v>
      </c>
      <c r="P5" s="22">
        <v>6.7000000000000004E-2</v>
      </c>
      <c r="Q5" s="22">
        <v>9.9000000000000005E-2</v>
      </c>
      <c r="R5" s="19">
        <v>35950.332999999999</v>
      </c>
      <c r="S5" s="19">
        <v>34012.199999999997</v>
      </c>
      <c r="T5" s="19">
        <v>66527</v>
      </c>
      <c r="U5" s="19">
        <v>165075.93100000001</v>
      </c>
      <c r="V5" s="42">
        <v>1.847</v>
      </c>
      <c r="W5" s="23">
        <v>4.8499999999999996</v>
      </c>
    </row>
    <row r="6" spans="1:47" x14ac:dyDescent="0.25">
      <c r="A6" s="37" t="s">
        <v>3</v>
      </c>
      <c r="B6" s="22">
        <v>68.8</v>
      </c>
      <c r="C6" s="22">
        <v>0.46</v>
      </c>
      <c r="D6" s="22">
        <v>7.95</v>
      </c>
      <c r="E6" s="22">
        <v>0.313</v>
      </c>
      <c r="F6" s="22">
        <v>17.38</v>
      </c>
      <c r="G6" s="22">
        <v>25.33</v>
      </c>
      <c r="H6" s="22">
        <v>1.2270000000000001</v>
      </c>
      <c r="I6" s="22">
        <v>21.202999999999999</v>
      </c>
      <c r="J6" s="22">
        <v>0.61299999999999999</v>
      </c>
      <c r="K6" s="22">
        <v>34.027000000000001</v>
      </c>
      <c r="L6" s="22">
        <v>55.23</v>
      </c>
      <c r="M6" s="22">
        <v>2E-3</v>
      </c>
      <c r="N6" s="22">
        <v>3.4000000000000002E-2</v>
      </c>
      <c r="O6" s="22">
        <v>1E-3</v>
      </c>
      <c r="P6" s="22">
        <v>6.8000000000000005E-2</v>
      </c>
      <c r="Q6" s="22">
        <v>0.10199999999999999</v>
      </c>
      <c r="R6" s="19">
        <v>36011.932999999997</v>
      </c>
      <c r="S6" s="19">
        <v>34012.199999999997</v>
      </c>
      <c r="T6" s="19">
        <v>68324</v>
      </c>
      <c r="U6" s="19">
        <v>166120.37</v>
      </c>
      <c r="V6" s="42">
        <v>1.897</v>
      </c>
      <c r="W6" s="23">
        <v>4.8849999999999998</v>
      </c>
    </row>
    <row r="7" spans="1:47" x14ac:dyDescent="0.25">
      <c r="A7" s="37" t="s">
        <v>4</v>
      </c>
      <c r="B7" s="22">
        <v>80.167000000000002</v>
      </c>
      <c r="C7" s="22">
        <v>0.47299999999999998</v>
      </c>
      <c r="D7" s="22">
        <v>9.8130000000000006</v>
      </c>
      <c r="E7" s="22">
        <v>0.32</v>
      </c>
      <c r="F7" s="22">
        <v>20.257000000000001</v>
      </c>
      <c r="G7" s="22">
        <v>30.07</v>
      </c>
      <c r="H7" s="22">
        <v>1.2230000000000001</v>
      </c>
      <c r="I7" s="22">
        <v>25.35</v>
      </c>
      <c r="J7" s="22">
        <v>0.61699999999999999</v>
      </c>
      <c r="K7" s="22">
        <v>39.036999999999999</v>
      </c>
      <c r="L7" s="22">
        <v>64.39</v>
      </c>
      <c r="M7" s="22">
        <v>2E-3</v>
      </c>
      <c r="N7" s="22">
        <v>4.1000000000000002E-2</v>
      </c>
      <c r="O7" s="22">
        <v>1E-3</v>
      </c>
      <c r="P7" s="22">
        <v>7.9000000000000001E-2</v>
      </c>
      <c r="Q7" s="22">
        <v>0.12</v>
      </c>
      <c r="R7" s="19">
        <v>37486.533000000003</v>
      </c>
      <c r="S7" s="19">
        <v>34012.199999999997</v>
      </c>
      <c r="T7" s="19">
        <v>80947.332999999999</v>
      </c>
      <c r="U7" s="19">
        <v>169455.53899999999</v>
      </c>
      <c r="V7" s="42">
        <v>2.16</v>
      </c>
      <c r="W7" s="23">
        <v>4.9800000000000004</v>
      </c>
    </row>
    <row r="8" spans="1:47" x14ac:dyDescent="0.25">
      <c r="A8" s="37" t="s">
        <v>5</v>
      </c>
      <c r="B8" s="22">
        <v>69.766999999999996</v>
      </c>
      <c r="C8" s="22">
        <v>0.47699999999999998</v>
      </c>
      <c r="D8" s="22">
        <v>8.6329999999999991</v>
      </c>
      <c r="E8" s="22">
        <v>0.32</v>
      </c>
      <c r="F8" s="22">
        <v>17.66</v>
      </c>
      <c r="G8" s="22">
        <v>26.292999999999999</v>
      </c>
      <c r="H8" s="22">
        <v>1.2270000000000001</v>
      </c>
      <c r="I8" s="22">
        <v>22.202999999999999</v>
      </c>
      <c r="J8" s="22">
        <v>0.61699999999999999</v>
      </c>
      <c r="K8" s="22">
        <v>34.042999999999999</v>
      </c>
      <c r="L8" s="22">
        <v>56.253</v>
      </c>
      <c r="M8" s="22">
        <v>2E-3</v>
      </c>
      <c r="N8" s="22">
        <v>3.3000000000000002E-2</v>
      </c>
      <c r="O8" s="22">
        <v>1E-3</v>
      </c>
      <c r="P8" s="22">
        <v>6.9000000000000006E-2</v>
      </c>
      <c r="Q8" s="22">
        <v>0.10199999999999999</v>
      </c>
      <c r="R8" s="19">
        <v>35435.133000000002</v>
      </c>
      <c r="S8" s="19">
        <v>34012.199999999997</v>
      </c>
      <c r="T8" s="19">
        <v>70705</v>
      </c>
      <c r="U8" s="19">
        <v>147338.71400000001</v>
      </c>
      <c r="V8" s="42">
        <v>1.9930000000000001</v>
      </c>
      <c r="W8" s="23">
        <v>4.335</v>
      </c>
    </row>
    <row r="9" spans="1:47" x14ac:dyDescent="0.25">
      <c r="A9" s="37" t="s">
        <v>6</v>
      </c>
      <c r="B9" s="22">
        <v>69.3</v>
      </c>
      <c r="C9" s="22">
        <v>0.46300000000000002</v>
      </c>
      <c r="D9" s="22">
        <v>8.2170000000000005</v>
      </c>
      <c r="E9" s="22">
        <v>0.32</v>
      </c>
      <c r="F9" s="22">
        <v>17.542999999999999</v>
      </c>
      <c r="G9" s="22">
        <v>25.763000000000002</v>
      </c>
      <c r="H9" s="22">
        <v>1.2270000000000001</v>
      </c>
      <c r="I9" s="22">
        <v>21.76</v>
      </c>
      <c r="J9" s="22">
        <v>0.61699999999999999</v>
      </c>
      <c r="K9" s="22">
        <v>33.807000000000002</v>
      </c>
      <c r="L9" s="22">
        <v>55.567</v>
      </c>
      <c r="M9" s="22">
        <v>2E-3</v>
      </c>
      <c r="N9" s="22">
        <v>3.4000000000000002E-2</v>
      </c>
      <c r="O9" s="22">
        <v>1E-3</v>
      </c>
      <c r="P9" s="22">
        <v>6.8000000000000005E-2</v>
      </c>
      <c r="Q9" s="22">
        <v>0.10299999999999999</v>
      </c>
      <c r="R9" s="19">
        <v>35460.733</v>
      </c>
      <c r="S9" s="19">
        <v>34012.199999999997</v>
      </c>
      <c r="T9" s="19">
        <v>69503</v>
      </c>
      <c r="U9" s="19">
        <v>138117.19699999999</v>
      </c>
      <c r="V9" s="42">
        <v>1.96</v>
      </c>
      <c r="W9" s="23">
        <v>4.0650000000000004</v>
      </c>
    </row>
    <row r="10" spans="1:47" x14ac:dyDescent="0.25">
      <c r="A10" s="37" t="s">
        <v>7</v>
      </c>
      <c r="B10" s="22">
        <v>73.332999999999998</v>
      </c>
      <c r="C10" s="22">
        <v>0.47</v>
      </c>
      <c r="D10" s="22">
        <v>8.89</v>
      </c>
      <c r="E10" s="22">
        <v>0.317</v>
      </c>
      <c r="F10" s="22">
        <v>18.317</v>
      </c>
      <c r="G10" s="22">
        <v>27.207000000000001</v>
      </c>
      <c r="H10" s="22">
        <v>1.2270000000000001</v>
      </c>
      <c r="I10" s="22">
        <v>23.193000000000001</v>
      </c>
      <c r="J10" s="22">
        <v>0.61699999999999999</v>
      </c>
      <c r="K10" s="22">
        <v>35.673000000000002</v>
      </c>
      <c r="L10" s="22">
        <v>58.86</v>
      </c>
      <c r="M10" s="22">
        <v>2E-3</v>
      </c>
      <c r="N10" s="22">
        <v>3.7999999999999999E-2</v>
      </c>
      <c r="O10" s="22">
        <v>1E-3</v>
      </c>
      <c r="P10" s="22">
        <v>7.2999999999999995E-2</v>
      </c>
      <c r="Q10" s="22">
        <v>0.111</v>
      </c>
      <c r="R10" s="19">
        <v>35894.733</v>
      </c>
      <c r="S10" s="19">
        <v>34012.199999999997</v>
      </c>
      <c r="T10" s="19">
        <v>73877.667000000001</v>
      </c>
      <c r="U10" s="19">
        <v>137218.524</v>
      </c>
      <c r="V10" s="42">
        <v>2.0569999999999999</v>
      </c>
      <c r="W10" s="23">
        <v>4.0350000000000001</v>
      </c>
    </row>
    <row r="11" spans="1:47" x14ac:dyDescent="0.25">
      <c r="A11" s="37" t="s">
        <v>14</v>
      </c>
      <c r="B11" s="22">
        <v>77.167000000000002</v>
      </c>
      <c r="C11" s="22">
        <v>0.47</v>
      </c>
      <c r="D11" s="22">
        <v>9.4600000000000009</v>
      </c>
      <c r="E11" s="22">
        <v>0.32300000000000001</v>
      </c>
      <c r="F11" s="22">
        <v>19.809999999999999</v>
      </c>
      <c r="G11" s="22">
        <v>29.266999999999999</v>
      </c>
      <c r="H11" s="22">
        <v>1.2270000000000001</v>
      </c>
      <c r="I11" s="22">
        <v>24.68</v>
      </c>
      <c r="J11" s="22">
        <v>0.61699999999999999</v>
      </c>
      <c r="K11" s="22">
        <v>37.762999999999998</v>
      </c>
      <c r="L11" s="22">
        <v>62.44</v>
      </c>
      <c r="M11" s="22">
        <v>2E-3</v>
      </c>
      <c r="N11" s="22">
        <v>4.2000000000000003E-2</v>
      </c>
      <c r="O11" s="22">
        <v>1E-3</v>
      </c>
      <c r="P11" s="22">
        <v>7.9000000000000001E-2</v>
      </c>
      <c r="Q11" s="22">
        <v>0.12</v>
      </c>
      <c r="R11" s="19">
        <v>36200.932999999997</v>
      </c>
      <c r="S11" s="19">
        <v>34012.199999999997</v>
      </c>
      <c r="T11" s="19">
        <v>78520.332999999999</v>
      </c>
      <c r="U11" s="19">
        <v>149597.30100000001</v>
      </c>
      <c r="V11" s="42">
        <v>2.17</v>
      </c>
      <c r="W11" s="23">
        <v>4.4000000000000004</v>
      </c>
    </row>
    <row r="12" spans="1:47" x14ac:dyDescent="0.25">
      <c r="A12" s="37" t="s">
        <v>15</v>
      </c>
      <c r="B12" s="22">
        <v>80.933000000000007</v>
      </c>
      <c r="C12" s="22">
        <v>0.48</v>
      </c>
      <c r="D12" s="22">
        <v>10.093</v>
      </c>
      <c r="E12" s="22">
        <v>0.32</v>
      </c>
      <c r="F12" s="22">
        <v>20.327000000000002</v>
      </c>
      <c r="G12" s="22">
        <v>30.42</v>
      </c>
      <c r="H12" s="22">
        <v>1.2170000000000001</v>
      </c>
      <c r="I12" s="22">
        <v>25.59</v>
      </c>
      <c r="J12" s="22">
        <v>0.61299999999999999</v>
      </c>
      <c r="K12" s="22">
        <v>38.936999999999998</v>
      </c>
      <c r="L12" s="22">
        <v>64.527000000000001</v>
      </c>
      <c r="M12" s="22">
        <v>2E-3</v>
      </c>
      <c r="N12" s="22">
        <v>4.3999999999999997E-2</v>
      </c>
      <c r="O12" s="22">
        <v>1E-3</v>
      </c>
      <c r="P12" s="22">
        <v>8.2000000000000003E-2</v>
      </c>
      <c r="Q12" s="22">
        <v>0.125</v>
      </c>
      <c r="R12" s="19">
        <v>36513.633000000002</v>
      </c>
      <c r="S12" s="19">
        <v>34012.199999999997</v>
      </c>
      <c r="T12" s="19">
        <v>81939.332999999999</v>
      </c>
      <c r="U12" s="19">
        <v>144449.177</v>
      </c>
      <c r="V12" s="42">
        <v>2.2429999999999999</v>
      </c>
      <c r="W12" s="23">
        <v>4.25</v>
      </c>
    </row>
    <row r="13" spans="1:47" x14ac:dyDescent="0.25">
      <c r="A13" s="37" t="s">
        <v>16</v>
      </c>
      <c r="B13" s="22">
        <v>82.8</v>
      </c>
      <c r="C13" s="22">
        <v>0.48</v>
      </c>
      <c r="D13" s="22">
        <v>10.26</v>
      </c>
      <c r="E13" s="22">
        <v>0.32</v>
      </c>
      <c r="F13" s="22">
        <v>20.832999999999998</v>
      </c>
      <c r="G13" s="22">
        <v>31.087</v>
      </c>
      <c r="H13" s="22">
        <v>1.2230000000000001</v>
      </c>
      <c r="I13" s="22">
        <v>26.146999999999998</v>
      </c>
      <c r="J13" s="22">
        <v>0.61699999999999999</v>
      </c>
      <c r="K13" s="22">
        <v>40.133000000000003</v>
      </c>
      <c r="L13" s="22">
        <v>66.283000000000001</v>
      </c>
      <c r="M13" s="22">
        <v>2E-3</v>
      </c>
      <c r="N13" s="22">
        <v>4.7E-2</v>
      </c>
      <c r="O13" s="22">
        <v>1E-3</v>
      </c>
      <c r="P13" s="22">
        <v>8.4000000000000005E-2</v>
      </c>
      <c r="Q13" s="22">
        <v>0.13</v>
      </c>
      <c r="R13" s="19">
        <v>36914.332999999999</v>
      </c>
      <c r="S13" s="19">
        <v>34012.199999999997</v>
      </c>
      <c r="T13" s="19">
        <v>83431.667000000001</v>
      </c>
      <c r="U13" s="19">
        <v>143575.50399999999</v>
      </c>
      <c r="V13" s="42">
        <v>2.2599999999999998</v>
      </c>
      <c r="W13" s="23">
        <v>4.22</v>
      </c>
    </row>
    <row r="14" spans="1:47" x14ac:dyDescent="0.25">
      <c r="A14" s="37" t="s">
        <v>17</v>
      </c>
      <c r="B14" s="22">
        <v>64</v>
      </c>
      <c r="C14" s="22">
        <v>0.46</v>
      </c>
      <c r="D14" s="22">
        <v>7.65</v>
      </c>
      <c r="E14" s="22">
        <v>0.31</v>
      </c>
      <c r="F14" s="22">
        <v>15.73</v>
      </c>
      <c r="G14" s="22">
        <v>23.376999999999999</v>
      </c>
      <c r="H14" s="22">
        <v>1.22</v>
      </c>
      <c r="I14" s="22">
        <v>20.29</v>
      </c>
      <c r="J14" s="22">
        <v>0.60699999999999998</v>
      </c>
      <c r="K14" s="22">
        <v>30.78</v>
      </c>
      <c r="L14" s="22">
        <v>51.07</v>
      </c>
      <c r="M14" s="22">
        <v>2E-3</v>
      </c>
      <c r="N14" s="22">
        <v>3.3000000000000002E-2</v>
      </c>
      <c r="O14" s="22">
        <v>1E-3</v>
      </c>
      <c r="P14" s="22">
        <v>6.3E-2</v>
      </c>
      <c r="Q14" s="22">
        <v>9.5000000000000001E-2</v>
      </c>
      <c r="R14" s="19">
        <v>34954.033000000003</v>
      </c>
      <c r="S14" s="19">
        <v>34012.199999999997</v>
      </c>
      <c r="T14" s="19">
        <v>64946.332999999999</v>
      </c>
      <c r="U14" s="19">
        <v>169393.37</v>
      </c>
      <c r="V14" s="42">
        <v>1.857</v>
      </c>
      <c r="W14" s="23">
        <v>4.9800000000000004</v>
      </c>
    </row>
    <row r="15" spans="1:47" x14ac:dyDescent="0.25">
      <c r="A15" s="37" t="s">
        <v>18</v>
      </c>
      <c r="B15" s="22">
        <v>55.067</v>
      </c>
      <c r="C15" s="22">
        <v>0.46</v>
      </c>
      <c r="D15" s="22">
        <v>6.53</v>
      </c>
      <c r="E15" s="22">
        <v>0.30299999999999999</v>
      </c>
      <c r="F15" s="22">
        <v>13.393000000000001</v>
      </c>
      <c r="G15" s="22">
        <v>19.922999999999998</v>
      </c>
      <c r="H15" s="22">
        <v>1.2070000000000001</v>
      </c>
      <c r="I15" s="22">
        <v>17.12</v>
      </c>
      <c r="J15" s="22">
        <v>0.60299999999999998</v>
      </c>
      <c r="K15" s="22">
        <v>26.637</v>
      </c>
      <c r="L15" s="22">
        <v>43.753</v>
      </c>
      <c r="M15" s="22">
        <v>2E-3</v>
      </c>
      <c r="N15" s="22">
        <v>2.5999999999999999E-2</v>
      </c>
      <c r="O15" s="22">
        <v>1E-3</v>
      </c>
      <c r="P15" s="22">
        <v>5.3999999999999999E-2</v>
      </c>
      <c r="Q15" s="22">
        <v>0.08</v>
      </c>
      <c r="R15" s="19">
        <v>34588.033000000003</v>
      </c>
      <c r="S15" s="19">
        <v>28881.05</v>
      </c>
      <c r="T15" s="19">
        <v>55660.667000000001</v>
      </c>
      <c r="U15" s="19">
        <v>60863.466</v>
      </c>
      <c r="V15" s="42">
        <v>1.61</v>
      </c>
      <c r="W15" s="23">
        <v>2.11</v>
      </c>
    </row>
    <row r="16" spans="1:47" x14ac:dyDescent="0.25">
      <c r="A16" s="37" t="s">
        <v>8</v>
      </c>
      <c r="B16" s="6">
        <f t="shared" ref="B16" si="0">SUM(B4:B15)/12</f>
        <v>70.972333333333339</v>
      </c>
      <c r="C16" s="6">
        <f t="shared" ref="C16:W16" si="1">SUM(C4:C15)/12</f>
        <v>0.46724999999999994</v>
      </c>
      <c r="D16" s="6">
        <f t="shared" si="1"/>
        <v>8.5508333333333351</v>
      </c>
      <c r="E16" s="6">
        <f t="shared" si="1"/>
        <v>0.3155</v>
      </c>
      <c r="F16" s="6">
        <f t="shared" si="1"/>
        <v>17.820833333333333</v>
      </c>
      <c r="G16" s="6">
        <f t="shared" si="1"/>
        <v>26.37091666666667</v>
      </c>
      <c r="H16" s="6">
        <f t="shared" si="1"/>
        <v>1.2218333333333338</v>
      </c>
      <c r="I16" s="6">
        <f t="shared" si="1"/>
        <v>22.321666666666669</v>
      </c>
      <c r="J16" s="6">
        <f t="shared" si="1"/>
        <v>0.61291666666666667</v>
      </c>
      <c r="K16" s="6">
        <f t="shared" si="1"/>
        <v>34.568583333333336</v>
      </c>
      <c r="L16" s="6">
        <f t="shared" si="1"/>
        <v>56.889750000000014</v>
      </c>
      <c r="M16" s="6">
        <f t="shared" si="1"/>
        <v>2.0000000000000005E-3</v>
      </c>
      <c r="N16" s="6">
        <f t="shared" si="1"/>
        <v>3.6166666666666673E-2</v>
      </c>
      <c r="O16" s="6">
        <f t="shared" si="1"/>
        <v>1.0000000000000002E-3</v>
      </c>
      <c r="P16" s="6">
        <f t="shared" si="1"/>
        <v>7.0833333333333345E-2</v>
      </c>
      <c r="Q16" s="6">
        <f t="shared" si="1"/>
        <v>0.10675</v>
      </c>
      <c r="R16" s="7">
        <f t="shared" si="1"/>
        <v>35858.566333333329</v>
      </c>
      <c r="S16" s="7">
        <f t="shared" si="1"/>
        <v>33584.608333333337</v>
      </c>
      <c r="T16" s="7">
        <f t="shared" si="1"/>
        <v>71529.361083333337</v>
      </c>
      <c r="U16" s="7">
        <f t="shared" si="1"/>
        <v>140940.11116666664</v>
      </c>
      <c r="V16" s="10">
        <f t="shared" si="1"/>
        <v>1.9905833333333334</v>
      </c>
      <c r="W16" s="24">
        <f t="shared" si="1"/>
        <v>4.1708333333333334</v>
      </c>
    </row>
    <row r="17" spans="1:54" x14ac:dyDescent="0.25">
      <c r="A17" s="37" t="s">
        <v>9</v>
      </c>
      <c r="B17" s="8">
        <v>5.1219999999999999</v>
      </c>
      <c r="C17" s="8" t="s">
        <v>20</v>
      </c>
      <c r="D17" s="8">
        <v>0.80300000000000005</v>
      </c>
      <c r="E17" s="8" t="s">
        <v>20</v>
      </c>
      <c r="F17" s="8">
        <v>1.494</v>
      </c>
      <c r="G17" s="8">
        <v>2.149</v>
      </c>
      <c r="H17" s="8" t="s">
        <v>20</v>
      </c>
      <c r="I17" s="8">
        <v>2.3010000000000002</v>
      </c>
      <c r="J17" s="8" t="s">
        <v>20</v>
      </c>
      <c r="K17" s="8">
        <v>2.3010000000000002</v>
      </c>
      <c r="L17" s="8">
        <v>3.9380000000000002</v>
      </c>
      <c r="M17" s="8">
        <v>0</v>
      </c>
      <c r="N17" s="8">
        <v>5.0000000000000001E-3</v>
      </c>
      <c r="O17" s="8" t="s">
        <v>20</v>
      </c>
      <c r="P17" s="8">
        <v>5.0000000000000001E-3</v>
      </c>
      <c r="Q17" s="8">
        <v>8.9999999999999993E-3</v>
      </c>
      <c r="R17" s="9" t="s">
        <v>20</v>
      </c>
      <c r="S17" s="9">
        <v>0.06</v>
      </c>
      <c r="T17" s="9">
        <v>5484.5929999999998</v>
      </c>
      <c r="U17" s="9">
        <v>32885.307000000001</v>
      </c>
      <c r="V17" s="43">
        <v>0.153</v>
      </c>
      <c r="W17" s="26">
        <v>0.96199999999999997</v>
      </c>
    </row>
    <row r="18" spans="1:54" x14ac:dyDescent="0.25">
      <c r="A18" s="37" t="s">
        <v>10</v>
      </c>
      <c r="B18" s="8">
        <v>6.9619999999999997</v>
      </c>
      <c r="C18" s="8" t="s">
        <v>20</v>
      </c>
      <c r="D18" s="8">
        <v>1.091</v>
      </c>
      <c r="E18" s="8" t="s">
        <v>20</v>
      </c>
      <c r="F18" s="8">
        <v>2.0299999999999998</v>
      </c>
      <c r="G18" s="8">
        <v>2.9209999999999998</v>
      </c>
      <c r="H18" s="8" t="s">
        <v>20</v>
      </c>
      <c r="I18" s="8">
        <v>3.1280000000000001</v>
      </c>
      <c r="J18" s="8" t="s">
        <v>20</v>
      </c>
      <c r="K18" s="8">
        <v>3.1280000000000001</v>
      </c>
      <c r="L18" s="8">
        <v>5.3529999999999998</v>
      </c>
      <c r="M18" s="8">
        <v>0</v>
      </c>
      <c r="N18" s="8">
        <v>7.0000000000000001E-3</v>
      </c>
      <c r="O18" s="8" t="s">
        <v>20</v>
      </c>
      <c r="P18" s="8">
        <v>7.0000000000000001E-3</v>
      </c>
      <c r="Q18" s="8">
        <v>1.2999999999999999E-2</v>
      </c>
      <c r="R18" s="9" t="s">
        <v>20</v>
      </c>
      <c r="S18" s="9">
        <v>8.5000000000000006E-2</v>
      </c>
      <c r="T18" s="9">
        <v>7454.7089999999998</v>
      </c>
      <c r="U18" s="9">
        <v>46406.98</v>
      </c>
      <c r="V18" s="43">
        <v>7454.7389999999996</v>
      </c>
      <c r="W18" s="26">
        <v>1.3580000000000001</v>
      </c>
    </row>
    <row r="19" spans="1:54" x14ac:dyDescent="0.25">
      <c r="A19" s="37" t="s">
        <v>11</v>
      </c>
      <c r="B19" s="6">
        <v>4.2619999999999996</v>
      </c>
      <c r="C19" s="6">
        <v>2.2869999999999999</v>
      </c>
      <c r="D19" s="6">
        <v>5.5430000000000001</v>
      </c>
      <c r="E19" s="6">
        <v>2.2349999999999999</v>
      </c>
      <c r="F19" s="6">
        <v>4.95</v>
      </c>
      <c r="G19" s="6">
        <v>4.8120000000000003</v>
      </c>
      <c r="H19" s="6">
        <v>0.66500000000000004</v>
      </c>
      <c r="I19" s="6">
        <v>3.9319999999999999</v>
      </c>
      <c r="J19" s="6">
        <v>0.92800000000000005</v>
      </c>
      <c r="K19" s="6">
        <v>3.9319999999999999</v>
      </c>
      <c r="L19" s="6">
        <v>4.0880000000000001</v>
      </c>
      <c r="M19" s="6">
        <v>4.3230000000000004</v>
      </c>
      <c r="N19" s="6">
        <v>8.4459999999999997</v>
      </c>
      <c r="O19" s="6">
        <v>3.6360000000000001</v>
      </c>
      <c r="P19" s="6">
        <v>4.13</v>
      </c>
      <c r="Q19" s="6">
        <v>5.0819999999999999</v>
      </c>
      <c r="R19" s="6" t="s">
        <v>20</v>
      </c>
      <c r="S19" s="6">
        <v>0</v>
      </c>
      <c r="T19" s="6">
        <v>4.5279999999999996</v>
      </c>
      <c r="U19" s="6">
        <v>10.601000000000001</v>
      </c>
      <c r="V19" s="10">
        <v>0.20799999999999999</v>
      </c>
      <c r="W19" s="24">
        <v>10.481</v>
      </c>
    </row>
    <row r="20" spans="1:54" x14ac:dyDescent="0.25">
      <c r="A20" s="38" t="s">
        <v>12</v>
      </c>
      <c r="B20" s="11">
        <v>0</v>
      </c>
      <c r="C20" s="11">
        <v>7.1999999999999995E-2</v>
      </c>
      <c r="D20" s="11">
        <v>0</v>
      </c>
      <c r="E20" s="11">
        <v>5.1999999999999998E-2</v>
      </c>
      <c r="F20" s="11">
        <v>0</v>
      </c>
      <c r="G20" s="11">
        <v>0</v>
      </c>
      <c r="H20" s="11">
        <v>5.0999999999999997E-2</v>
      </c>
      <c r="I20" s="11">
        <v>0</v>
      </c>
      <c r="J20" s="11">
        <v>5.3999999999999999E-2</v>
      </c>
      <c r="K20" s="11">
        <v>0</v>
      </c>
      <c r="L20" s="11">
        <v>0</v>
      </c>
      <c r="M20" s="11">
        <v>1E-3</v>
      </c>
      <c r="N20" s="11">
        <v>0</v>
      </c>
      <c r="O20" s="11">
        <v>0.22900000000000001</v>
      </c>
      <c r="P20" s="11">
        <v>0</v>
      </c>
      <c r="Q20" s="11">
        <v>0</v>
      </c>
      <c r="R20" s="11" t="s">
        <v>20</v>
      </c>
      <c r="S20" s="11">
        <v>0</v>
      </c>
      <c r="T20" s="11">
        <v>0</v>
      </c>
      <c r="U20" s="11">
        <v>1E-3</v>
      </c>
      <c r="V20" s="27">
        <v>0</v>
      </c>
      <c r="W20" s="25">
        <v>1E-3</v>
      </c>
    </row>
    <row r="21" spans="1:54" ht="37.5" customHeight="1" x14ac:dyDescent="0.25">
      <c r="A21" s="48" t="s">
        <v>36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</row>
  </sheetData>
  <mergeCells count="5">
    <mergeCell ref="R2:S2"/>
    <mergeCell ref="T2:U2"/>
    <mergeCell ref="V2:W2"/>
    <mergeCell ref="A21:W21"/>
    <mergeCell ref="A1:W1"/>
  </mergeCells>
  <printOptions horizontalCentered="1" gridLines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&amp;L9RA &amp; P-22 Rabi 2022 Agronomy&amp;CB.Gangaiah&amp;RSA-47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2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2023-05-01T10:10:42Z</dcterms:modified>
</cp:coreProperties>
</file>