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1" sheetId="6" r:id="rId1"/>
    <sheet name="2" sheetId="5" r:id="rId2"/>
    <sheet name="3" sheetId="2" r:id="rId3"/>
  </sheets>
  <calcPr calcId="124519"/>
</workbook>
</file>

<file path=xl/calcChain.xml><?xml version="1.0" encoding="utf-8"?>
<calcChain xmlns="http://schemas.openxmlformats.org/spreadsheetml/2006/main">
  <c r="L33" i="6"/>
  <c r="K33"/>
  <c r="H33"/>
  <c r="G33"/>
  <c r="L32"/>
  <c r="K32"/>
  <c r="H32"/>
  <c r="G32"/>
  <c r="L31"/>
  <c r="K31"/>
  <c r="H31"/>
  <c r="G31"/>
  <c r="L30"/>
  <c r="K30"/>
  <c r="H30"/>
  <c r="G30"/>
  <c r="L29"/>
  <c r="K29"/>
  <c r="H29"/>
  <c r="G29"/>
  <c r="L28"/>
  <c r="K28"/>
  <c r="H28"/>
  <c r="G28"/>
  <c r="L27"/>
  <c r="K27"/>
  <c r="H27"/>
  <c r="G27"/>
  <c r="L26"/>
  <c r="K26"/>
  <c r="H26"/>
  <c r="G26"/>
  <c r="L25"/>
  <c r="K25"/>
  <c r="H25"/>
  <c r="G25"/>
  <c r="L24"/>
  <c r="K24"/>
  <c r="H24"/>
  <c r="G24"/>
  <c r="L23"/>
  <c r="K23"/>
  <c r="H23"/>
  <c r="G23"/>
  <c r="L22"/>
  <c r="K22"/>
  <c r="H22"/>
  <c r="G22"/>
  <c r="L21"/>
  <c r="K21"/>
  <c r="H21"/>
  <c r="G21"/>
  <c r="L20"/>
  <c r="K20"/>
  <c r="H20"/>
  <c r="G20"/>
  <c r="L19"/>
  <c r="K19"/>
  <c r="H19"/>
  <c r="G19"/>
  <c r="L18"/>
  <c r="K18"/>
  <c r="H18"/>
  <c r="G18"/>
  <c r="L17"/>
  <c r="K17"/>
  <c r="H17"/>
  <c r="G17"/>
  <c r="L16"/>
  <c r="K16"/>
  <c r="H16"/>
  <c r="G16"/>
  <c r="L15"/>
  <c r="K15"/>
  <c r="H15"/>
  <c r="G15"/>
  <c r="L14"/>
  <c r="K14"/>
  <c r="H14"/>
  <c r="G14"/>
  <c r="L13"/>
  <c r="K13"/>
  <c r="H13"/>
  <c r="G13"/>
  <c r="L12"/>
  <c r="K12"/>
  <c r="H12"/>
  <c r="G12"/>
  <c r="L11"/>
  <c r="K11"/>
  <c r="H11"/>
  <c r="G11"/>
  <c r="L10"/>
  <c r="K10"/>
  <c r="H10"/>
  <c r="G10"/>
  <c r="L9"/>
  <c r="K9"/>
  <c r="H9"/>
  <c r="G9"/>
  <c r="L8"/>
  <c r="K8"/>
  <c r="H8"/>
  <c r="G8"/>
  <c r="L7"/>
  <c r="K7"/>
  <c r="H7"/>
  <c r="G7"/>
  <c r="L6"/>
  <c r="K6"/>
  <c r="H6"/>
  <c r="G6"/>
  <c r="L5"/>
  <c r="K5"/>
  <c r="H5"/>
  <c r="G5"/>
  <c r="L4"/>
  <c r="K4"/>
  <c r="H4"/>
  <c r="G4"/>
</calcChain>
</file>

<file path=xl/sharedStrings.xml><?xml version="1.0" encoding="utf-8"?>
<sst xmlns="http://schemas.openxmlformats.org/spreadsheetml/2006/main" count="522" uniqueCount="106">
  <si>
    <t xml:space="preserve"> </t>
  </si>
  <si>
    <t>R</t>
  </si>
  <si>
    <t xml:space="preserve">  LOC. MEAN</t>
  </si>
  <si>
    <t xml:space="preserve"> C.D. (5%)</t>
  </si>
  <si>
    <t xml:space="preserve"> C.D. (1%)</t>
  </si>
  <si>
    <t xml:space="preserve"> C.V. (%) </t>
  </si>
  <si>
    <t xml:space="preserve"> F (Probability)</t>
  </si>
  <si>
    <t xml:space="preserve">  Average</t>
  </si>
  <si>
    <t>Sl.</t>
  </si>
  <si>
    <t>No</t>
  </si>
  <si>
    <t>Entry</t>
  </si>
  <si>
    <t>INDIA</t>
  </si>
  <si>
    <t>IIHT 1</t>
  </si>
  <si>
    <t>IIHT 2</t>
  </si>
  <si>
    <t>IIHT 3</t>
  </si>
  <si>
    <t>IIHT 4</t>
  </si>
  <si>
    <t>IIHT 5</t>
  </si>
  <si>
    <t>IIHT 6</t>
  </si>
  <si>
    <t>IIHT 7</t>
  </si>
  <si>
    <t>IIHT 8</t>
  </si>
  <si>
    <t>IIHT 9</t>
  </si>
  <si>
    <t>IIHT 10</t>
  </si>
  <si>
    <t>IIHT 11</t>
  </si>
  <si>
    <t>IIHT 12</t>
  </si>
  <si>
    <t>IIHT 13</t>
  </si>
  <si>
    <t>IIHT 14</t>
  </si>
  <si>
    <t>IIHT 15</t>
  </si>
  <si>
    <t>IIHT 16</t>
  </si>
  <si>
    <t>IIHT 17</t>
  </si>
  <si>
    <t>IIHT 18</t>
  </si>
  <si>
    <t>IIHT 19</t>
  </si>
  <si>
    <t>IIHT 20</t>
  </si>
  <si>
    <t>IIHT 21</t>
  </si>
  <si>
    <t>IIHT 22</t>
  </si>
  <si>
    <t>IIHT 23</t>
  </si>
  <si>
    <t>IIHT 24</t>
  </si>
  <si>
    <t>IIHT 25</t>
  </si>
  <si>
    <t>IIHT 26</t>
  </si>
  <si>
    <t>IIHT 27</t>
  </si>
  <si>
    <t>IIHT 28</t>
  </si>
  <si>
    <t>IIHT 29</t>
  </si>
  <si>
    <t>IIHT 30</t>
  </si>
  <si>
    <t>DHARWAD</t>
  </si>
  <si>
    <t>IIHT 31</t>
  </si>
  <si>
    <t>IIHT 32</t>
  </si>
  <si>
    <t>AKOLA</t>
  </si>
  <si>
    <t>PALEM</t>
  </si>
  <si>
    <t>-</t>
  </si>
  <si>
    <t>Grain Yield (kg/ha)</t>
  </si>
  <si>
    <t>Dry fodder yield (q/ha)</t>
  </si>
  <si>
    <t>Days to 50% flowering</t>
  </si>
  <si>
    <t>Days to Maturity</t>
  </si>
  <si>
    <t>Plant Height (cm)</t>
  </si>
  <si>
    <t>100 Seed weight (g)</t>
  </si>
  <si>
    <t>No.</t>
  </si>
  <si>
    <t>CSH 41</t>
  </si>
  <si>
    <t>Pedigree</t>
  </si>
  <si>
    <t>M01 x I33</t>
  </si>
  <si>
    <t>M-01 x I34</t>
  </si>
  <si>
    <t>M-01 x I40</t>
  </si>
  <si>
    <t>M-01 x I44</t>
  </si>
  <si>
    <t>CSH 16</t>
  </si>
  <si>
    <t>MS04-21 x NR10-15</t>
  </si>
  <si>
    <t>MS-04-21 x SVD-1290</t>
  </si>
  <si>
    <t>MS 04-21 x R 05-21</t>
  </si>
  <si>
    <t>MS 04-21 x R 06-21</t>
  </si>
  <si>
    <t>MS 04-21 x R 08-21</t>
  </si>
  <si>
    <t>MS05-21 x NR10-15</t>
  </si>
  <si>
    <t>MS06-21 x NR10-15</t>
  </si>
  <si>
    <t>MS-06-21X AKR 545</t>
  </si>
  <si>
    <t>MS 06-21 x R 02-21</t>
  </si>
  <si>
    <t>M-06 x I37</t>
  </si>
  <si>
    <t>MS-08-21X AKR 606</t>
  </si>
  <si>
    <t>MS-08-21X AKR 598</t>
  </si>
  <si>
    <t>M-10 x I44</t>
  </si>
  <si>
    <t>M-10 x I34</t>
  </si>
  <si>
    <t>M-10 x I52</t>
  </si>
  <si>
    <t>MS 10-21 x R 04-21</t>
  </si>
  <si>
    <t>MS-11-21X AKR 519</t>
  </si>
  <si>
    <t>MS-12-21X AKR 525</t>
  </si>
  <si>
    <t>MS-12-21X AKR 597</t>
  </si>
  <si>
    <t>MS-12-21 x SVD-1408</t>
  </si>
  <si>
    <t>MS-12-21 x SVD-1377</t>
  </si>
  <si>
    <t>MS-12-21 x DSV-3</t>
  </si>
  <si>
    <t>MS-12-21 x DKS-57-1</t>
  </si>
  <si>
    <t>M-13 x I40</t>
  </si>
  <si>
    <t>M-13 x I44</t>
  </si>
  <si>
    <t>CSH 30</t>
  </si>
  <si>
    <t xml:space="preserve">Centre </t>
  </si>
  <si>
    <t>Indore</t>
  </si>
  <si>
    <t>IIMR</t>
  </si>
  <si>
    <t>Dharwad</t>
  </si>
  <si>
    <t>Palem</t>
  </si>
  <si>
    <t>Akola</t>
  </si>
  <si>
    <t>% ± over CSH 41</t>
  </si>
  <si>
    <t>% ± over CSH 30</t>
  </si>
  <si>
    <t>Grain yield  (kg/ha)</t>
  </si>
  <si>
    <t xml:space="preserve">Dry fodder yield (q/ha) </t>
  </si>
  <si>
    <t>Days to flowering</t>
  </si>
  <si>
    <t>Plant height (cm)</t>
  </si>
  <si>
    <t>100 seed weight (g)</t>
  </si>
  <si>
    <t>Plant stand after thinning(No)</t>
  </si>
  <si>
    <t>Pl stand at harvest (No)</t>
  </si>
  <si>
    <t xml:space="preserve">Table. 6.3 Inter-institutional Hybrid Trial 1   Grain Sorghum   Kharif  2022    </t>
  </si>
  <si>
    <t xml:space="preserve">Table. 6.2 Inter-institutional Hybrid Trial 1   Grain Sorghum   Kharif  2022    </t>
  </si>
  <si>
    <t>Table. 6.1 Inter-institutional Hybrid Trial 1 - Grain Sorghum Kharif  2022    -    Summary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</si>
</sst>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4" xfId="0" applyFont="1" applyBorder="1"/>
    <xf numFmtId="2" fontId="1" fillId="0" borderId="6" xfId="0" applyNumberFormat="1" applyFont="1" applyBorder="1"/>
    <xf numFmtId="2" fontId="1" fillId="0" borderId="6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left"/>
    </xf>
    <xf numFmtId="0" fontId="1" fillId="0" borderId="3" xfId="0" applyFont="1" applyBorder="1"/>
    <xf numFmtId="0" fontId="3" fillId="0" borderId="5" xfId="0" applyFont="1" applyBorder="1" applyAlignment="1">
      <alignment horizontal="left"/>
    </xf>
    <xf numFmtId="2" fontId="1" fillId="0" borderId="7" xfId="0" applyNumberFormat="1" applyFont="1" applyBorder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justify" vertical="top"/>
    </xf>
    <xf numFmtId="0" fontId="1" fillId="0" borderId="0" xfId="0" applyFont="1" applyAlignment="1">
      <alignment horizontal="justify" vertical="top"/>
    </xf>
    <xf numFmtId="2" fontId="1" fillId="0" borderId="2" xfId="0" applyNumberFormat="1" applyFont="1" applyBorder="1"/>
    <xf numFmtId="2" fontId="1" fillId="0" borderId="4" xfId="0" applyNumberFormat="1" applyFont="1" applyBorder="1"/>
    <xf numFmtId="2" fontId="1" fillId="0" borderId="8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" xfId="0" applyFont="1" applyBorder="1"/>
    <xf numFmtId="164" fontId="1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/>
    </xf>
    <xf numFmtId="164" fontId="1" fillId="0" borderId="2" xfId="0" applyNumberFormat="1" applyFont="1" applyBorder="1"/>
    <xf numFmtId="0" fontId="6" fillId="0" borderId="0" xfId="0" applyFont="1"/>
    <xf numFmtId="2" fontId="6" fillId="0" borderId="0" xfId="0" applyNumberFormat="1" applyFont="1"/>
    <xf numFmtId="0" fontId="1" fillId="0" borderId="0" xfId="0" applyFont="1" applyBorder="1" applyAlignment="1">
      <alignment horizontal="justify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1" fillId="0" borderId="0" xfId="0" applyFont="1" applyBorder="1"/>
    <xf numFmtId="2" fontId="1" fillId="0" borderId="0" xfId="0" applyNumberFormat="1" applyFont="1" applyBorder="1" applyAlignment="1">
      <alignment horizontal="right"/>
    </xf>
    <xf numFmtId="164" fontId="1" fillId="0" borderId="6" xfId="0" applyNumberFormat="1" applyFont="1" applyBorder="1"/>
    <xf numFmtId="0" fontId="7" fillId="0" borderId="0" xfId="0" applyFont="1"/>
    <xf numFmtId="0" fontId="8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8"/>
  <sheetViews>
    <sheetView tabSelected="1" workbookViewId="0">
      <selection activeCell="B2" sqref="B2"/>
    </sheetView>
  </sheetViews>
  <sheetFormatPr defaultRowHeight="12.75"/>
  <cols>
    <col min="1" max="1" width="2.5703125" style="1" customWidth="1"/>
    <col min="2" max="2" width="8.28515625" style="1" customWidth="1"/>
    <col min="3" max="3" width="17.42578125" style="1" customWidth="1"/>
    <col min="4" max="4" width="7.42578125" style="1" customWidth="1"/>
    <col min="5" max="5" width="7.7109375" style="3" customWidth="1"/>
    <col min="6" max="6" width="3.5703125" style="1" customWidth="1"/>
    <col min="7" max="7" width="6.85546875" style="1" customWidth="1"/>
    <col min="8" max="8" width="7" style="1" customWidth="1"/>
    <col min="9" max="9" width="7" style="43" customWidth="1"/>
    <col min="10" max="10" width="3.7109375" style="43" customWidth="1"/>
    <col min="11" max="12" width="6.7109375" style="43" customWidth="1"/>
    <col min="13" max="13" width="5.140625" style="43" customWidth="1"/>
    <col min="14" max="14" width="4.140625" style="43" customWidth="1"/>
    <col min="15" max="15" width="5.5703125" style="43" customWidth="1"/>
    <col min="16" max="16" width="3.28515625" style="43" customWidth="1"/>
    <col min="17" max="17" width="5.7109375" style="44" customWidth="1"/>
    <col min="18" max="18" width="3.5703125" style="43" customWidth="1"/>
    <col min="19" max="19" width="5.28515625" style="43" customWidth="1"/>
    <col min="20" max="20" width="4.5703125" style="43" customWidth="1"/>
  </cols>
  <sheetData>
    <row r="1" spans="1:20" ht="18">
      <c r="A1" s="33" t="s">
        <v>105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8"/>
      <c r="R1" s="12"/>
      <c r="S1" s="1"/>
      <c r="T1" s="1"/>
    </row>
    <row r="2" spans="1:20" ht="33.75" customHeight="1">
      <c r="A2" s="55"/>
      <c r="B2" s="56"/>
      <c r="C2" s="56"/>
      <c r="D2" s="56"/>
      <c r="E2" s="73" t="s">
        <v>48</v>
      </c>
      <c r="F2" s="73"/>
      <c r="G2" s="57" t="s">
        <v>94</v>
      </c>
      <c r="H2" s="57" t="s">
        <v>95</v>
      </c>
      <c r="I2" s="73" t="s">
        <v>49</v>
      </c>
      <c r="J2" s="73"/>
      <c r="K2" s="57" t="s">
        <v>94</v>
      </c>
      <c r="L2" s="57" t="s">
        <v>95</v>
      </c>
      <c r="M2" s="73" t="s">
        <v>50</v>
      </c>
      <c r="N2" s="73"/>
      <c r="O2" s="73" t="s">
        <v>51</v>
      </c>
      <c r="P2" s="73"/>
      <c r="Q2" s="73" t="s">
        <v>52</v>
      </c>
      <c r="R2" s="73"/>
      <c r="S2" s="73" t="s">
        <v>53</v>
      </c>
      <c r="T2" s="74"/>
    </row>
    <row r="3" spans="1:20" ht="11.25" customHeight="1">
      <c r="A3" s="61" t="s">
        <v>54</v>
      </c>
      <c r="B3" s="51" t="s">
        <v>10</v>
      </c>
      <c r="C3" s="51" t="s">
        <v>56</v>
      </c>
      <c r="D3" s="51" t="s">
        <v>88</v>
      </c>
      <c r="E3" s="52"/>
      <c r="F3" s="52" t="s">
        <v>1</v>
      </c>
      <c r="G3" s="52"/>
      <c r="H3" s="52"/>
      <c r="I3" s="53"/>
      <c r="J3" s="52" t="s">
        <v>1</v>
      </c>
      <c r="K3" s="52"/>
      <c r="L3" s="52"/>
      <c r="M3" s="53"/>
      <c r="N3" s="52" t="s">
        <v>1</v>
      </c>
      <c r="O3" s="52" t="s">
        <v>0</v>
      </c>
      <c r="P3" s="52" t="s">
        <v>1</v>
      </c>
      <c r="Q3" s="52" t="s">
        <v>0</v>
      </c>
      <c r="R3" s="52" t="s">
        <v>1</v>
      </c>
      <c r="S3" s="54" t="s">
        <v>0</v>
      </c>
      <c r="T3" s="9" t="s">
        <v>1</v>
      </c>
    </row>
    <row r="4" spans="1:20" ht="11.25" customHeight="1">
      <c r="A4" s="11">
        <v>1</v>
      </c>
      <c r="B4" s="26" t="s">
        <v>12</v>
      </c>
      <c r="C4" s="26" t="s">
        <v>57</v>
      </c>
      <c r="D4" s="41" t="s">
        <v>89</v>
      </c>
      <c r="E4" s="13">
        <v>2868</v>
      </c>
      <c r="F4" s="12">
        <v>32</v>
      </c>
      <c r="G4" s="42">
        <f>(E4-4379)/4379*100</f>
        <v>-34.505594884676867</v>
      </c>
      <c r="H4" s="42">
        <f>(E4-3904)/3904*100</f>
        <v>-26.536885245901637</v>
      </c>
      <c r="I4" s="38">
        <v>84.6</v>
      </c>
      <c r="J4" s="12">
        <v>23</v>
      </c>
      <c r="K4" s="42">
        <f>(I4-96.9)/96.9*100</f>
        <v>-12.693498452012394</v>
      </c>
      <c r="L4" s="42">
        <f>(I4-80.9)/80.9*100</f>
        <v>4.5735475896167967</v>
      </c>
      <c r="M4" s="13">
        <v>73</v>
      </c>
      <c r="N4" s="12">
        <v>26</v>
      </c>
      <c r="O4" s="13">
        <v>116</v>
      </c>
      <c r="P4" s="12">
        <v>25</v>
      </c>
      <c r="Q4" s="13">
        <v>142</v>
      </c>
      <c r="R4" s="12">
        <v>31</v>
      </c>
      <c r="S4" s="28">
        <v>1.94</v>
      </c>
      <c r="T4" s="21">
        <v>32</v>
      </c>
    </row>
    <row r="5" spans="1:20" ht="11.25" customHeight="1">
      <c r="A5" s="10">
        <v>2</v>
      </c>
      <c r="B5" s="45" t="s">
        <v>13</v>
      </c>
      <c r="C5" s="45" t="s">
        <v>58</v>
      </c>
      <c r="D5" s="46"/>
      <c r="E5" s="47">
        <v>3040</v>
      </c>
      <c r="F5" s="62">
        <v>30</v>
      </c>
      <c r="G5" s="48">
        <f t="shared" ref="G5:G33" si="0">(E5-4379)/4379*100</f>
        <v>-30.577757478876457</v>
      </c>
      <c r="H5" s="48">
        <f t="shared" ref="H5:H33" si="1">(E5-3904)/3904*100</f>
        <v>-22.131147540983605</v>
      </c>
      <c r="I5" s="49">
        <v>82.3</v>
      </c>
      <c r="J5" s="62">
        <v>25</v>
      </c>
      <c r="K5" s="48">
        <f t="shared" ref="K5:K33" si="2">(I5-96.9)/96.9*100</f>
        <v>-15.067079463364303</v>
      </c>
      <c r="L5" s="48">
        <f t="shared" ref="L5:L33" si="3">(I5-80.9)/80.9*100</f>
        <v>1.7305315203955391</v>
      </c>
      <c r="M5" s="47">
        <v>74</v>
      </c>
      <c r="N5" s="62">
        <v>31</v>
      </c>
      <c r="O5" s="47">
        <v>118</v>
      </c>
      <c r="P5" s="62">
        <v>32</v>
      </c>
      <c r="Q5" s="47">
        <v>139</v>
      </c>
      <c r="R5" s="62">
        <v>32</v>
      </c>
      <c r="S5" s="50">
        <v>2.31</v>
      </c>
      <c r="T5" s="17">
        <v>26</v>
      </c>
    </row>
    <row r="6" spans="1:20" ht="11.25" customHeight="1">
      <c r="A6" s="10">
        <v>3</v>
      </c>
      <c r="B6" s="45" t="s">
        <v>14</v>
      </c>
      <c r="C6" s="45" t="s">
        <v>59</v>
      </c>
      <c r="D6" s="46"/>
      <c r="E6" s="47">
        <v>2959</v>
      </c>
      <c r="F6" s="62">
        <v>31</v>
      </c>
      <c r="G6" s="48">
        <f t="shared" si="0"/>
        <v>-32.427494861840607</v>
      </c>
      <c r="H6" s="48">
        <f t="shared" si="1"/>
        <v>-24.205942622950818</v>
      </c>
      <c r="I6" s="49">
        <v>85.4</v>
      </c>
      <c r="J6" s="62">
        <v>21</v>
      </c>
      <c r="K6" s="48">
        <f t="shared" si="2"/>
        <v>-11.867905056759545</v>
      </c>
      <c r="L6" s="48">
        <f t="shared" si="3"/>
        <v>5.5624227441285532</v>
      </c>
      <c r="M6" s="47">
        <v>75</v>
      </c>
      <c r="N6" s="62">
        <v>32</v>
      </c>
      <c r="O6" s="47">
        <v>114</v>
      </c>
      <c r="P6" s="62">
        <v>17</v>
      </c>
      <c r="Q6" s="47">
        <v>146</v>
      </c>
      <c r="R6" s="62">
        <v>30</v>
      </c>
      <c r="S6" s="50">
        <v>2.3199999999999998</v>
      </c>
      <c r="T6" s="17">
        <v>25</v>
      </c>
    </row>
    <row r="7" spans="1:20" ht="11.25" customHeight="1">
      <c r="A7" s="10">
        <v>4</v>
      </c>
      <c r="B7" s="45" t="s">
        <v>15</v>
      </c>
      <c r="C7" s="45" t="s">
        <v>60</v>
      </c>
      <c r="D7" s="46"/>
      <c r="E7" s="47">
        <v>3541</v>
      </c>
      <c r="F7" s="62">
        <v>29</v>
      </c>
      <c r="G7" s="48">
        <f t="shared" si="0"/>
        <v>-19.136789221283397</v>
      </c>
      <c r="H7" s="48">
        <f t="shared" si="1"/>
        <v>-9.2981557377049171</v>
      </c>
      <c r="I7" s="49">
        <v>103.1</v>
      </c>
      <c r="J7" s="62">
        <v>8</v>
      </c>
      <c r="K7" s="48">
        <f t="shared" si="2"/>
        <v>6.3983488132094823</v>
      </c>
      <c r="L7" s="48">
        <f t="shared" si="3"/>
        <v>27.44128553770085</v>
      </c>
      <c r="M7" s="47">
        <v>74</v>
      </c>
      <c r="N7" s="62">
        <v>30</v>
      </c>
      <c r="O7" s="47">
        <v>118</v>
      </c>
      <c r="P7" s="62">
        <v>31</v>
      </c>
      <c r="Q7" s="47">
        <v>173</v>
      </c>
      <c r="R7" s="62">
        <v>23</v>
      </c>
      <c r="S7" s="50">
        <v>2.4300000000000002</v>
      </c>
      <c r="T7" s="17">
        <v>20</v>
      </c>
    </row>
    <row r="8" spans="1:20" ht="11.25" customHeight="1">
      <c r="A8" s="10">
        <v>5</v>
      </c>
      <c r="B8" s="45" t="s">
        <v>16</v>
      </c>
      <c r="C8" s="45" t="s">
        <v>61</v>
      </c>
      <c r="D8" s="46"/>
      <c r="E8" s="47">
        <v>4430</v>
      </c>
      <c r="F8" s="62">
        <v>6</v>
      </c>
      <c r="G8" s="48">
        <f t="shared" si="0"/>
        <v>1.1646494633477964</v>
      </c>
      <c r="H8" s="48">
        <f t="shared" si="1"/>
        <v>13.473360655737704</v>
      </c>
      <c r="I8" s="49">
        <v>107.3</v>
      </c>
      <c r="J8" s="62">
        <v>6</v>
      </c>
      <c r="K8" s="48">
        <f t="shared" si="2"/>
        <v>10.732714138286886</v>
      </c>
      <c r="L8" s="48">
        <f t="shared" si="3"/>
        <v>32.632880098887505</v>
      </c>
      <c r="M8" s="47">
        <v>67</v>
      </c>
      <c r="N8" s="62">
        <v>9</v>
      </c>
      <c r="O8" s="47">
        <v>111</v>
      </c>
      <c r="P8" s="62">
        <v>9</v>
      </c>
      <c r="Q8" s="47">
        <v>182</v>
      </c>
      <c r="R8" s="62">
        <v>14</v>
      </c>
      <c r="S8" s="50">
        <v>2.7</v>
      </c>
      <c r="T8" s="17">
        <v>3</v>
      </c>
    </row>
    <row r="9" spans="1:20" ht="11.25" customHeight="1">
      <c r="A9" s="10">
        <v>6</v>
      </c>
      <c r="B9" s="45" t="s">
        <v>17</v>
      </c>
      <c r="C9" s="45" t="s">
        <v>62</v>
      </c>
      <c r="D9" s="46" t="s">
        <v>90</v>
      </c>
      <c r="E9" s="47">
        <v>4297</v>
      </c>
      <c r="F9" s="62">
        <v>13</v>
      </c>
      <c r="G9" s="48">
        <f t="shared" si="0"/>
        <v>-1.8725736469513588</v>
      </c>
      <c r="H9" s="48">
        <f t="shared" si="1"/>
        <v>10.066598360655737</v>
      </c>
      <c r="I9" s="49">
        <v>95.9</v>
      </c>
      <c r="J9" s="62">
        <v>13</v>
      </c>
      <c r="K9" s="48">
        <f t="shared" si="2"/>
        <v>-1.0319917440660475</v>
      </c>
      <c r="L9" s="48">
        <f t="shared" si="3"/>
        <v>18.541409147095177</v>
      </c>
      <c r="M9" s="47">
        <v>71</v>
      </c>
      <c r="N9" s="62">
        <v>21</v>
      </c>
      <c r="O9" s="47">
        <v>115</v>
      </c>
      <c r="P9" s="62">
        <v>22</v>
      </c>
      <c r="Q9" s="47">
        <v>181</v>
      </c>
      <c r="R9" s="62">
        <v>18</v>
      </c>
      <c r="S9" s="50">
        <v>2.31</v>
      </c>
      <c r="T9" s="17">
        <v>27</v>
      </c>
    </row>
    <row r="10" spans="1:20" ht="11.25" customHeight="1">
      <c r="A10" s="10">
        <v>7</v>
      </c>
      <c r="B10" s="45" t="s">
        <v>18</v>
      </c>
      <c r="C10" s="45" t="s">
        <v>63</v>
      </c>
      <c r="D10" s="46" t="s">
        <v>91</v>
      </c>
      <c r="E10" s="47">
        <v>4408</v>
      </c>
      <c r="F10" s="62">
        <v>7</v>
      </c>
      <c r="G10" s="48">
        <f t="shared" si="0"/>
        <v>0.66225165562913912</v>
      </c>
      <c r="H10" s="48">
        <f t="shared" si="1"/>
        <v>12.909836065573771</v>
      </c>
      <c r="I10" s="49">
        <v>93.7</v>
      </c>
      <c r="J10" s="62">
        <v>17</v>
      </c>
      <c r="K10" s="48">
        <f t="shared" si="2"/>
        <v>-3.3023735810113544</v>
      </c>
      <c r="L10" s="48">
        <f t="shared" si="3"/>
        <v>15.822002472187883</v>
      </c>
      <c r="M10" s="47">
        <v>69</v>
      </c>
      <c r="N10" s="62">
        <v>14</v>
      </c>
      <c r="O10" s="47">
        <v>112</v>
      </c>
      <c r="P10" s="62">
        <v>10</v>
      </c>
      <c r="Q10" s="47">
        <v>189</v>
      </c>
      <c r="R10" s="62">
        <v>10</v>
      </c>
      <c r="S10" s="50">
        <v>2.2599999999999998</v>
      </c>
      <c r="T10" s="17">
        <v>28</v>
      </c>
    </row>
    <row r="11" spans="1:20" ht="11.25" customHeight="1">
      <c r="A11" s="10">
        <v>8</v>
      </c>
      <c r="B11" s="45" t="s">
        <v>19</v>
      </c>
      <c r="C11" s="45" t="s">
        <v>64</v>
      </c>
      <c r="D11" s="46" t="s">
        <v>92</v>
      </c>
      <c r="E11" s="47">
        <v>4643</v>
      </c>
      <c r="F11" s="62">
        <v>4</v>
      </c>
      <c r="G11" s="48">
        <f t="shared" si="0"/>
        <v>6.0287736926238864</v>
      </c>
      <c r="H11" s="48">
        <f t="shared" si="1"/>
        <v>18.929303278688526</v>
      </c>
      <c r="I11" s="49">
        <v>121.1</v>
      </c>
      <c r="J11" s="62">
        <v>3</v>
      </c>
      <c r="K11" s="48">
        <f t="shared" si="2"/>
        <v>24.974200206398336</v>
      </c>
      <c r="L11" s="48">
        <f t="shared" si="3"/>
        <v>49.690976514215066</v>
      </c>
      <c r="M11" s="47">
        <v>73</v>
      </c>
      <c r="N11" s="62">
        <v>28</v>
      </c>
      <c r="O11" s="47">
        <v>117</v>
      </c>
      <c r="P11" s="62">
        <v>29</v>
      </c>
      <c r="Q11" s="47">
        <v>227</v>
      </c>
      <c r="R11" s="62">
        <v>1</v>
      </c>
      <c r="S11" s="50">
        <v>2.46</v>
      </c>
      <c r="T11" s="17">
        <v>17</v>
      </c>
    </row>
    <row r="12" spans="1:20" ht="11.25" customHeight="1">
      <c r="A12" s="10">
        <v>9</v>
      </c>
      <c r="B12" s="45" t="s">
        <v>20</v>
      </c>
      <c r="C12" s="45" t="s">
        <v>65</v>
      </c>
      <c r="D12" s="46"/>
      <c r="E12" s="47">
        <v>5163</v>
      </c>
      <c r="F12" s="62">
        <v>1</v>
      </c>
      <c r="G12" s="48">
        <f t="shared" si="0"/>
        <v>17.903630965973967</v>
      </c>
      <c r="H12" s="48">
        <f t="shared" si="1"/>
        <v>32.248975409836063</v>
      </c>
      <c r="I12" s="49">
        <v>127.1</v>
      </c>
      <c r="J12" s="62">
        <v>1</v>
      </c>
      <c r="K12" s="48">
        <f t="shared" si="2"/>
        <v>31.166150670794618</v>
      </c>
      <c r="L12" s="48">
        <f t="shared" si="3"/>
        <v>57.107540173053131</v>
      </c>
      <c r="M12" s="47">
        <v>74</v>
      </c>
      <c r="N12" s="62">
        <v>29</v>
      </c>
      <c r="O12" s="47">
        <v>118</v>
      </c>
      <c r="P12" s="62">
        <v>30</v>
      </c>
      <c r="Q12" s="47">
        <v>220</v>
      </c>
      <c r="R12" s="62">
        <v>2</v>
      </c>
      <c r="S12" s="50">
        <v>2.39</v>
      </c>
      <c r="T12" s="17">
        <v>22</v>
      </c>
    </row>
    <row r="13" spans="1:20" ht="11.25" customHeight="1">
      <c r="A13" s="10">
        <v>10</v>
      </c>
      <c r="B13" s="45" t="s">
        <v>21</v>
      </c>
      <c r="C13" s="45" t="s">
        <v>66</v>
      </c>
      <c r="D13" s="46"/>
      <c r="E13" s="47">
        <v>5085</v>
      </c>
      <c r="F13" s="62">
        <v>2</v>
      </c>
      <c r="G13" s="48">
        <f t="shared" si="0"/>
        <v>16.122402374971454</v>
      </c>
      <c r="H13" s="48">
        <f t="shared" si="1"/>
        <v>30.251024590163933</v>
      </c>
      <c r="I13" s="49">
        <v>121.9</v>
      </c>
      <c r="J13" s="62">
        <v>2</v>
      </c>
      <c r="K13" s="48">
        <f t="shared" si="2"/>
        <v>25.799793601651182</v>
      </c>
      <c r="L13" s="48">
        <f t="shared" si="3"/>
        <v>50.679851668726819</v>
      </c>
      <c r="M13" s="47">
        <v>72</v>
      </c>
      <c r="N13" s="62">
        <v>23</v>
      </c>
      <c r="O13" s="47">
        <v>116</v>
      </c>
      <c r="P13" s="62">
        <v>24</v>
      </c>
      <c r="Q13" s="47">
        <v>200</v>
      </c>
      <c r="R13" s="62">
        <v>7</v>
      </c>
      <c r="S13" s="50">
        <v>2.52</v>
      </c>
      <c r="T13" s="17">
        <v>9</v>
      </c>
    </row>
    <row r="14" spans="1:20" ht="11.25" customHeight="1">
      <c r="A14" s="10">
        <v>11</v>
      </c>
      <c r="B14" s="45" t="s">
        <v>22</v>
      </c>
      <c r="C14" s="45" t="s">
        <v>67</v>
      </c>
      <c r="D14" s="46" t="s">
        <v>90</v>
      </c>
      <c r="E14" s="47">
        <v>4139</v>
      </c>
      <c r="F14" s="62">
        <v>22</v>
      </c>
      <c r="G14" s="48">
        <f t="shared" si="0"/>
        <v>-5.4807033569308068</v>
      </c>
      <c r="H14" s="48">
        <f t="shared" si="1"/>
        <v>6.019467213114754</v>
      </c>
      <c r="I14" s="49">
        <v>97.3</v>
      </c>
      <c r="J14" s="62">
        <v>11</v>
      </c>
      <c r="K14" s="48">
        <f t="shared" si="2"/>
        <v>0.41279669762641019</v>
      </c>
      <c r="L14" s="48">
        <f t="shared" si="3"/>
        <v>20.271940667490718</v>
      </c>
      <c r="M14" s="47">
        <v>73</v>
      </c>
      <c r="N14" s="62">
        <v>27</v>
      </c>
      <c r="O14" s="47">
        <v>117</v>
      </c>
      <c r="P14" s="62">
        <v>28</v>
      </c>
      <c r="Q14" s="47">
        <v>178</v>
      </c>
      <c r="R14" s="62">
        <v>22</v>
      </c>
      <c r="S14" s="50">
        <v>1.96</v>
      </c>
      <c r="T14" s="17">
        <v>31</v>
      </c>
    </row>
    <row r="15" spans="1:20" ht="11.25" customHeight="1">
      <c r="A15" s="10">
        <v>12</v>
      </c>
      <c r="B15" s="45" t="s">
        <v>23</v>
      </c>
      <c r="C15" s="45" t="s">
        <v>68</v>
      </c>
      <c r="D15" s="46"/>
      <c r="E15" s="47">
        <v>4386</v>
      </c>
      <c r="F15" s="62">
        <v>9</v>
      </c>
      <c r="G15" s="48">
        <f t="shared" si="0"/>
        <v>0.15985384791048185</v>
      </c>
      <c r="H15" s="48">
        <f t="shared" si="1"/>
        <v>12.346311475409836</v>
      </c>
      <c r="I15" s="49">
        <v>97.3</v>
      </c>
      <c r="J15" s="62">
        <v>10</v>
      </c>
      <c r="K15" s="48">
        <f t="shared" si="2"/>
        <v>0.41279669762641019</v>
      </c>
      <c r="L15" s="48">
        <f t="shared" si="3"/>
        <v>20.271940667490718</v>
      </c>
      <c r="M15" s="47">
        <v>69</v>
      </c>
      <c r="N15" s="62">
        <v>13</v>
      </c>
      <c r="O15" s="47">
        <v>113</v>
      </c>
      <c r="P15" s="62">
        <v>15</v>
      </c>
      <c r="Q15" s="47">
        <v>188</v>
      </c>
      <c r="R15" s="62">
        <v>11</v>
      </c>
      <c r="S15" s="50">
        <v>2.36</v>
      </c>
      <c r="T15" s="17">
        <v>24</v>
      </c>
    </row>
    <row r="16" spans="1:20" ht="11.25" customHeight="1">
      <c r="A16" s="10">
        <v>13</v>
      </c>
      <c r="B16" s="45" t="s">
        <v>24</v>
      </c>
      <c r="C16" s="45" t="s">
        <v>69</v>
      </c>
      <c r="D16" s="46" t="s">
        <v>93</v>
      </c>
      <c r="E16" s="47">
        <v>4367</v>
      </c>
      <c r="F16" s="62">
        <v>11</v>
      </c>
      <c r="G16" s="48">
        <f t="shared" si="0"/>
        <v>-0.27403516784654031</v>
      </c>
      <c r="H16" s="48">
        <f t="shared" si="1"/>
        <v>11.859631147540984</v>
      </c>
      <c r="I16" s="49">
        <v>93.4</v>
      </c>
      <c r="J16" s="62">
        <v>18</v>
      </c>
      <c r="K16" s="48">
        <f t="shared" si="2"/>
        <v>-3.611971104231166</v>
      </c>
      <c r="L16" s="48">
        <f t="shared" si="3"/>
        <v>15.45117428924598</v>
      </c>
      <c r="M16" s="47">
        <v>69</v>
      </c>
      <c r="N16" s="62">
        <v>15</v>
      </c>
      <c r="O16" s="47">
        <v>113</v>
      </c>
      <c r="P16" s="62">
        <v>13</v>
      </c>
      <c r="Q16" s="47">
        <v>191</v>
      </c>
      <c r="R16" s="62">
        <v>9</v>
      </c>
      <c r="S16" s="50">
        <v>2.48</v>
      </c>
      <c r="T16" s="17">
        <v>13</v>
      </c>
    </row>
    <row r="17" spans="1:20" ht="11.25" customHeight="1">
      <c r="A17" s="10">
        <v>14</v>
      </c>
      <c r="B17" s="45" t="s">
        <v>25</v>
      </c>
      <c r="C17" s="45" t="s">
        <v>70</v>
      </c>
      <c r="D17" s="46" t="s">
        <v>92</v>
      </c>
      <c r="E17" s="47">
        <v>4147</v>
      </c>
      <c r="F17" s="62">
        <v>21</v>
      </c>
      <c r="G17" s="48">
        <f t="shared" si="0"/>
        <v>-5.298013245033113</v>
      </c>
      <c r="H17" s="48">
        <f t="shared" si="1"/>
        <v>6.2243852459016393</v>
      </c>
      <c r="I17" s="49">
        <v>108</v>
      </c>
      <c r="J17" s="62">
        <v>5</v>
      </c>
      <c r="K17" s="48">
        <f t="shared" si="2"/>
        <v>11.455108359133121</v>
      </c>
      <c r="L17" s="48">
        <f t="shared" si="3"/>
        <v>33.498145859085284</v>
      </c>
      <c r="M17" s="47">
        <v>72</v>
      </c>
      <c r="N17" s="62">
        <v>25</v>
      </c>
      <c r="O17" s="47">
        <v>117</v>
      </c>
      <c r="P17" s="62">
        <v>27</v>
      </c>
      <c r="Q17" s="47">
        <v>209</v>
      </c>
      <c r="R17" s="62">
        <v>5</v>
      </c>
      <c r="S17" s="50">
        <v>2.5499999999999998</v>
      </c>
      <c r="T17" s="17">
        <v>8</v>
      </c>
    </row>
    <row r="18" spans="1:20" ht="11.25" customHeight="1">
      <c r="A18" s="10">
        <v>15</v>
      </c>
      <c r="B18" s="45" t="s">
        <v>26</v>
      </c>
      <c r="C18" s="45" t="s">
        <v>71</v>
      </c>
      <c r="D18" s="46" t="s">
        <v>89</v>
      </c>
      <c r="E18" s="47">
        <v>4207</v>
      </c>
      <c r="F18" s="62">
        <v>17</v>
      </c>
      <c r="G18" s="48">
        <f t="shared" si="0"/>
        <v>-3.9278374058004113</v>
      </c>
      <c r="H18" s="48">
        <f t="shared" si="1"/>
        <v>7.7612704918032795</v>
      </c>
      <c r="I18" s="49">
        <v>98</v>
      </c>
      <c r="J18" s="62">
        <v>9</v>
      </c>
      <c r="K18" s="48">
        <f t="shared" si="2"/>
        <v>1.1351909184726463</v>
      </c>
      <c r="L18" s="48">
        <f t="shared" si="3"/>
        <v>21.137206427688497</v>
      </c>
      <c r="M18" s="47">
        <v>71</v>
      </c>
      <c r="N18" s="62">
        <v>19</v>
      </c>
      <c r="O18" s="47">
        <v>115</v>
      </c>
      <c r="P18" s="62">
        <v>21</v>
      </c>
      <c r="Q18" s="47">
        <v>183</v>
      </c>
      <c r="R18" s="62">
        <v>13</v>
      </c>
      <c r="S18" s="50">
        <v>2.65</v>
      </c>
      <c r="T18" s="17">
        <v>4</v>
      </c>
    </row>
    <row r="19" spans="1:20" ht="11.25" customHeight="1">
      <c r="A19" s="10">
        <v>16</v>
      </c>
      <c r="B19" s="45" t="s">
        <v>27</v>
      </c>
      <c r="C19" s="45" t="s">
        <v>72</v>
      </c>
      <c r="D19" s="46" t="s">
        <v>93</v>
      </c>
      <c r="E19" s="47">
        <v>3782</v>
      </c>
      <c r="F19" s="62">
        <v>28</v>
      </c>
      <c r="G19" s="48">
        <f t="shared" si="0"/>
        <v>-13.63324960036538</v>
      </c>
      <c r="H19" s="48">
        <f t="shared" si="1"/>
        <v>-3.125</v>
      </c>
      <c r="I19" s="49">
        <v>75</v>
      </c>
      <c r="J19" s="62">
        <v>32</v>
      </c>
      <c r="K19" s="48">
        <f t="shared" si="2"/>
        <v>-22.600619195046445</v>
      </c>
      <c r="L19" s="48">
        <f t="shared" si="3"/>
        <v>-7.2929542645241092</v>
      </c>
      <c r="M19" s="47">
        <v>66</v>
      </c>
      <c r="N19" s="62">
        <v>4</v>
      </c>
      <c r="O19" s="47">
        <v>110</v>
      </c>
      <c r="P19" s="62">
        <v>4</v>
      </c>
      <c r="Q19" s="47">
        <v>163</v>
      </c>
      <c r="R19" s="62">
        <v>27</v>
      </c>
      <c r="S19" s="50">
        <v>2.19</v>
      </c>
      <c r="T19" s="17">
        <v>29</v>
      </c>
    </row>
    <row r="20" spans="1:20" ht="11.25" customHeight="1">
      <c r="A20" s="10">
        <v>17</v>
      </c>
      <c r="B20" s="45" t="s">
        <v>28</v>
      </c>
      <c r="C20" s="45" t="s">
        <v>73</v>
      </c>
      <c r="D20" s="46"/>
      <c r="E20" s="47">
        <v>4572</v>
      </c>
      <c r="F20" s="62">
        <v>5</v>
      </c>
      <c r="G20" s="48">
        <f t="shared" si="0"/>
        <v>4.4073989495318564</v>
      </c>
      <c r="H20" s="48">
        <f t="shared" si="1"/>
        <v>17.110655737704921</v>
      </c>
      <c r="I20" s="49">
        <v>94.2</v>
      </c>
      <c r="J20" s="62">
        <v>16</v>
      </c>
      <c r="K20" s="48">
        <f t="shared" si="2"/>
        <v>-2.786377708978331</v>
      </c>
      <c r="L20" s="48">
        <f t="shared" si="3"/>
        <v>16.440049443757722</v>
      </c>
      <c r="M20" s="47">
        <v>67</v>
      </c>
      <c r="N20" s="62">
        <v>8</v>
      </c>
      <c r="O20" s="47">
        <v>111</v>
      </c>
      <c r="P20" s="62">
        <v>8</v>
      </c>
      <c r="Q20" s="47">
        <v>209</v>
      </c>
      <c r="R20" s="62">
        <v>4</v>
      </c>
      <c r="S20" s="50">
        <v>2.4300000000000002</v>
      </c>
      <c r="T20" s="17">
        <v>18</v>
      </c>
    </row>
    <row r="21" spans="1:20" ht="11.25" customHeight="1">
      <c r="A21" s="10">
        <v>18</v>
      </c>
      <c r="B21" s="45" t="s">
        <v>29</v>
      </c>
      <c r="C21" s="45" t="s">
        <v>74</v>
      </c>
      <c r="D21" s="46" t="s">
        <v>89</v>
      </c>
      <c r="E21" s="47">
        <v>4186</v>
      </c>
      <c r="F21" s="62">
        <v>18</v>
      </c>
      <c r="G21" s="48">
        <f t="shared" si="0"/>
        <v>-4.4073989495318564</v>
      </c>
      <c r="H21" s="48">
        <f t="shared" si="1"/>
        <v>7.2233606557377055</v>
      </c>
      <c r="I21" s="49">
        <v>81.5</v>
      </c>
      <c r="J21" s="62">
        <v>27</v>
      </c>
      <c r="K21" s="48">
        <f t="shared" si="2"/>
        <v>-15.892672858617136</v>
      </c>
      <c r="L21" s="48">
        <f t="shared" si="3"/>
        <v>0.74165636588380013</v>
      </c>
      <c r="M21" s="47">
        <v>69</v>
      </c>
      <c r="N21" s="62">
        <v>11</v>
      </c>
      <c r="O21" s="47">
        <v>113</v>
      </c>
      <c r="P21" s="62">
        <v>12</v>
      </c>
      <c r="Q21" s="47">
        <v>178</v>
      </c>
      <c r="R21" s="62">
        <v>21</v>
      </c>
      <c r="S21" s="50">
        <v>2.48</v>
      </c>
      <c r="T21" s="17">
        <v>15</v>
      </c>
    </row>
    <row r="22" spans="1:20" ht="11.25" customHeight="1">
      <c r="A22" s="10">
        <v>19</v>
      </c>
      <c r="B22" s="45" t="s">
        <v>30</v>
      </c>
      <c r="C22" s="45" t="s">
        <v>75</v>
      </c>
      <c r="D22" s="46"/>
      <c r="E22" s="47">
        <v>4149</v>
      </c>
      <c r="F22" s="62">
        <v>20</v>
      </c>
      <c r="G22" s="48">
        <f t="shared" si="0"/>
        <v>-5.2523407170586891</v>
      </c>
      <c r="H22" s="48">
        <f t="shared" si="1"/>
        <v>6.2756147540983607</v>
      </c>
      <c r="I22" s="49">
        <v>80.099999999999994</v>
      </c>
      <c r="J22" s="62">
        <v>29</v>
      </c>
      <c r="K22" s="48">
        <f t="shared" si="2"/>
        <v>-17.337461300309609</v>
      </c>
      <c r="L22" s="48">
        <f t="shared" si="3"/>
        <v>-0.98887515451175689</v>
      </c>
      <c r="M22" s="47">
        <v>70</v>
      </c>
      <c r="N22" s="62">
        <v>16</v>
      </c>
      <c r="O22" s="47">
        <v>114</v>
      </c>
      <c r="P22" s="62">
        <v>16</v>
      </c>
      <c r="Q22" s="47">
        <v>181</v>
      </c>
      <c r="R22" s="62">
        <v>16</v>
      </c>
      <c r="S22" s="50">
        <v>2.4900000000000002</v>
      </c>
      <c r="T22" s="17">
        <v>12</v>
      </c>
    </row>
    <row r="23" spans="1:20" ht="11.25" customHeight="1">
      <c r="A23" s="10">
        <v>20</v>
      </c>
      <c r="B23" s="45" t="s">
        <v>31</v>
      </c>
      <c r="C23" s="45" t="s">
        <v>76</v>
      </c>
      <c r="D23" s="46"/>
      <c r="E23" s="47">
        <v>4175</v>
      </c>
      <c r="F23" s="62">
        <v>19</v>
      </c>
      <c r="G23" s="48">
        <f t="shared" si="0"/>
        <v>-4.6585978533911856</v>
      </c>
      <c r="H23" s="48">
        <f t="shared" si="1"/>
        <v>6.9415983606557372</v>
      </c>
      <c r="I23" s="49">
        <v>79.599999999999994</v>
      </c>
      <c r="J23" s="62">
        <v>30</v>
      </c>
      <c r="K23" s="48">
        <f t="shared" si="2"/>
        <v>-17.853457172342633</v>
      </c>
      <c r="L23" s="48">
        <f t="shared" si="3"/>
        <v>-1.606922126081596</v>
      </c>
      <c r="M23" s="47">
        <v>68</v>
      </c>
      <c r="N23" s="62">
        <v>10</v>
      </c>
      <c r="O23" s="47">
        <v>112</v>
      </c>
      <c r="P23" s="62">
        <v>11</v>
      </c>
      <c r="Q23" s="47">
        <v>181</v>
      </c>
      <c r="R23" s="62">
        <v>15</v>
      </c>
      <c r="S23" s="50">
        <v>2.52</v>
      </c>
      <c r="T23" s="17">
        <v>10</v>
      </c>
    </row>
    <row r="24" spans="1:20" ht="11.25" customHeight="1">
      <c r="A24" s="10">
        <v>21</v>
      </c>
      <c r="B24" s="45" t="s">
        <v>32</v>
      </c>
      <c r="C24" s="45" t="s">
        <v>77</v>
      </c>
      <c r="D24" s="46" t="s">
        <v>92</v>
      </c>
      <c r="E24" s="47">
        <v>4390</v>
      </c>
      <c r="F24" s="62">
        <v>8</v>
      </c>
      <c r="G24" s="48">
        <f t="shared" si="0"/>
        <v>0.25119890385932864</v>
      </c>
      <c r="H24" s="48">
        <f t="shared" si="1"/>
        <v>12.448770491803279</v>
      </c>
      <c r="I24" s="49">
        <v>104.3</v>
      </c>
      <c r="J24" s="62">
        <v>7</v>
      </c>
      <c r="K24" s="48">
        <f t="shared" si="2"/>
        <v>7.6367389060887412</v>
      </c>
      <c r="L24" s="48">
        <f t="shared" si="3"/>
        <v>28.924598269468465</v>
      </c>
      <c r="M24" s="47">
        <v>72</v>
      </c>
      <c r="N24" s="62">
        <v>22</v>
      </c>
      <c r="O24" s="47">
        <v>116</v>
      </c>
      <c r="P24" s="62">
        <v>23</v>
      </c>
      <c r="Q24" s="47">
        <v>208</v>
      </c>
      <c r="R24" s="62">
        <v>6</v>
      </c>
      <c r="S24" s="50">
        <v>2.63</v>
      </c>
      <c r="T24" s="17">
        <v>5</v>
      </c>
    </row>
    <row r="25" spans="1:20" ht="11.25" customHeight="1">
      <c r="A25" s="10">
        <v>22</v>
      </c>
      <c r="B25" s="45" t="s">
        <v>33</v>
      </c>
      <c r="C25" s="45" t="s">
        <v>78</v>
      </c>
      <c r="D25" s="46" t="s">
        <v>93</v>
      </c>
      <c r="E25" s="47">
        <v>4279</v>
      </c>
      <c r="F25" s="62">
        <v>14</v>
      </c>
      <c r="G25" s="48">
        <f t="shared" si="0"/>
        <v>-2.2836263987211693</v>
      </c>
      <c r="H25" s="48">
        <f t="shared" si="1"/>
        <v>9.6055327868852451</v>
      </c>
      <c r="I25" s="49">
        <v>94.8</v>
      </c>
      <c r="J25" s="62">
        <v>14</v>
      </c>
      <c r="K25" s="48">
        <f t="shared" si="2"/>
        <v>-2.1671826625387083</v>
      </c>
      <c r="L25" s="48">
        <f t="shared" si="3"/>
        <v>17.181705809641521</v>
      </c>
      <c r="M25" s="47">
        <v>71</v>
      </c>
      <c r="N25" s="62">
        <v>20</v>
      </c>
      <c r="O25" s="47">
        <v>115</v>
      </c>
      <c r="P25" s="62">
        <v>20</v>
      </c>
      <c r="Q25" s="47">
        <v>196</v>
      </c>
      <c r="R25" s="62">
        <v>8</v>
      </c>
      <c r="S25" s="50">
        <v>2.17</v>
      </c>
      <c r="T25" s="17">
        <v>30</v>
      </c>
    </row>
    <row r="26" spans="1:20" ht="11.25" customHeight="1">
      <c r="A26" s="10">
        <v>23</v>
      </c>
      <c r="B26" s="45" t="s">
        <v>34</v>
      </c>
      <c r="C26" s="45" t="s">
        <v>79</v>
      </c>
      <c r="D26" s="46" t="s">
        <v>93</v>
      </c>
      <c r="E26" s="47">
        <v>3845</v>
      </c>
      <c r="F26" s="62">
        <v>27</v>
      </c>
      <c r="G26" s="48">
        <f t="shared" si="0"/>
        <v>-12.194564969171044</v>
      </c>
      <c r="H26" s="48">
        <f t="shared" si="1"/>
        <v>-1.5112704918032787</v>
      </c>
      <c r="I26" s="49">
        <v>77.2</v>
      </c>
      <c r="J26" s="62">
        <v>31</v>
      </c>
      <c r="K26" s="48">
        <f t="shared" si="2"/>
        <v>-20.330237358101137</v>
      </c>
      <c r="L26" s="48">
        <f t="shared" si="3"/>
        <v>-4.5735475896168136</v>
      </c>
      <c r="M26" s="47">
        <v>67</v>
      </c>
      <c r="N26" s="62">
        <v>7</v>
      </c>
      <c r="O26" s="47">
        <v>111</v>
      </c>
      <c r="P26" s="62">
        <v>7</v>
      </c>
      <c r="Q26" s="47">
        <v>172</v>
      </c>
      <c r="R26" s="62">
        <v>24</v>
      </c>
      <c r="S26" s="50">
        <v>2.48</v>
      </c>
      <c r="T26" s="17">
        <v>14</v>
      </c>
    </row>
    <row r="27" spans="1:20" ht="11.25" customHeight="1">
      <c r="A27" s="10">
        <v>24</v>
      </c>
      <c r="B27" s="45" t="s">
        <v>35</v>
      </c>
      <c r="C27" s="45" t="s">
        <v>80</v>
      </c>
      <c r="D27" s="46"/>
      <c r="E27" s="47">
        <v>4719</v>
      </c>
      <c r="F27" s="62">
        <v>3</v>
      </c>
      <c r="G27" s="48">
        <f t="shared" si="0"/>
        <v>7.7643297556519748</v>
      </c>
      <c r="H27" s="48">
        <f t="shared" si="1"/>
        <v>20.876024590163937</v>
      </c>
      <c r="I27" s="49">
        <v>109.7</v>
      </c>
      <c r="J27" s="62">
        <v>4</v>
      </c>
      <c r="K27" s="48">
        <f t="shared" si="2"/>
        <v>13.209494324045403</v>
      </c>
      <c r="L27" s="48">
        <f t="shared" si="3"/>
        <v>35.599505562422742</v>
      </c>
      <c r="M27" s="47">
        <v>67</v>
      </c>
      <c r="N27" s="62">
        <v>6</v>
      </c>
      <c r="O27" s="47">
        <v>111</v>
      </c>
      <c r="P27" s="62">
        <v>6</v>
      </c>
      <c r="Q27" s="47">
        <v>211</v>
      </c>
      <c r="R27" s="62">
        <v>3</v>
      </c>
      <c r="S27" s="50">
        <v>2.4300000000000002</v>
      </c>
      <c r="T27" s="17">
        <v>19</v>
      </c>
    </row>
    <row r="28" spans="1:20" ht="11.25" customHeight="1">
      <c r="A28" s="10">
        <v>25</v>
      </c>
      <c r="B28" s="45" t="s">
        <v>36</v>
      </c>
      <c r="C28" s="45" t="s">
        <v>81</v>
      </c>
      <c r="D28" s="46" t="s">
        <v>91</v>
      </c>
      <c r="E28" s="47">
        <v>3910</v>
      </c>
      <c r="F28" s="62">
        <v>25</v>
      </c>
      <c r="G28" s="48">
        <f t="shared" si="0"/>
        <v>-10.710207810002284</v>
      </c>
      <c r="H28" s="48">
        <f t="shared" si="1"/>
        <v>0.15368852459016394</v>
      </c>
      <c r="I28" s="49">
        <v>81.5</v>
      </c>
      <c r="J28" s="62">
        <v>26</v>
      </c>
      <c r="K28" s="48">
        <f t="shared" si="2"/>
        <v>-15.892672858617136</v>
      </c>
      <c r="L28" s="48">
        <f t="shared" si="3"/>
        <v>0.74165636588380013</v>
      </c>
      <c r="M28" s="47">
        <v>65</v>
      </c>
      <c r="N28" s="62">
        <v>3</v>
      </c>
      <c r="O28" s="47">
        <v>108</v>
      </c>
      <c r="P28" s="62">
        <v>2</v>
      </c>
      <c r="Q28" s="47">
        <v>180</v>
      </c>
      <c r="R28" s="62">
        <v>19</v>
      </c>
      <c r="S28" s="50">
        <v>2.4700000000000002</v>
      </c>
      <c r="T28" s="17">
        <v>16</v>
      </c>
    </row>
    <row r="29" spans="1:20" ht="11.25" customHeight="1">
      <c r="A29" s="10">
        <v>26</v>
      </c>
      <c r="B29" s="45" t="s">
        <v>37</v>
      </c>
      <c r="C29" s="45" t="s">
        <v>82</v>
      </c>
      <c r="D29" s="46"/>
      <c r="E29" s="47">
        <v>4253</v>
      </c>
      <c r="F29" s="62">
        <v>16</v>
      </c>
      <c r="G29" s="48">
        <f t="shared" si="0"/>
        <v>-2.8773692623886729</v>
      </c>
      <c r="H29" s="48">
        <f t="shared" si="1"/>
        <v>8.9395491803278695</v>
      </c>
      <c r="I29" s="49">
        <v>88.5</v>
      </c>
      <c r="J29" s="62">
        <v>19</v>
      </c>
      <c r="K29" s="48">
        <f t="shared" si="2"/>
        <v>-8.6687306501548047</v>
      </c>
      <c r="L29" s="48">
        <f t="shared" si="3"/>
        <v>9.3943139678615495</v>
      </c>
      <c r="M29" s="47">
        <v>65</v>
      </c>
      <c r="N29" s="62">
        <v>1</v>
      </c>
      <c r="O29" s="47">
        <v>108</v>
      </c>
      <c r="P29" s="62">
        <v>1</v>
      </c>
      <c r="Q29" s="47">
        <v>171</v>
      </c>
      <c r="R29" s="62">
        <v>25</v>
      </c>
      <c r="S29" s="50">
        <v>2.37</v>
      </c>
      <c r="T29" s="17">
        <v>23</v>
      </c>
    </row>
    <row r="30" spans="1:20" ht="11.25" customHeight="1">
      <c r="A30" s="10">
        <v>27</v>
      </c>
      <c r="B30" s="45" t="s">
        <v>38</v>
      </c>
      <c r="C30" s="45" t="s">
        <v>83</v>
      </c>
      <c r="D30" s="46"/>
      <c r="E30" s="47">
        <v>4075</v>
      </c>
      <c r="F30" s="62">
        <v>23</v>
      </c>
      <c r="G30" s="48">
        <f t="shared" si="0"/>
        <v>-6.9422242521123545</v>
      </c>
      <c r="H30" s="48">
        <f t="shared" si="1"/>
        <v>4.380122950819672</v>
      </c>
      <c r="I30" s="49">
        <v>94.7</v>
      </c>
      <c r="J30" s="62">
        <v>15</v>
      </c>
      <c r="K30" s="48">
        <f t="shared" si="2"/>
        <v>-2.2703818369453073</v>
      </c>
      <c r="L30" s="48">
        <f t="shared" si="3"/>
        <v>17.058096415327558</v>
      </c>
      <c r="M30" s="47">
        <v>67</v>
      </c>
      <c r="N30" s="62">
        <v>5</v>
      </c>
      <c r="O30" s="47">
        <v>110</v>
      </c>
      <c r="P30" s="62">
        <v>5</v>
      </c>
      <c r="Q30" s="47">
        <v>188</v>
      </c>
      <c r="R30" s="62">
        <v>12</v>
      </c>
      <c r="S30" s="50">
        <v>2.5099999999999998</v>
      </c>
      <c r="T30" s="17">
        <v>11</v>
      </c>
    </row>
    <row r="31" spans="1:20" ht="11.25" customHeight="1">
      <c r="A31" s="10">
        <v>28</v>
      </c>
      <c r="B31" s="45" t="s">
        <v>39</v>
      </c>
      <c r="C31" s="45" t="s">
        <v>84</v>
      </c>
      <c r="D31" s="46"/>
      <c r="E31" s="47">
        <v>3964</v>
      </c>
      <c r="F31" s="62">
        <v>24</v>
      </c>
      <c r="G31" s="48">
        <f t="shared" si="0"/>
        <v>-9.4770495546928526</v>
      </c>
      <c r="H31" s="48">
        <f t="shared" si="1"/>
        <v>1.5368852459016393</v>
      </c>
      <c r="I31" s="49">
        <v>86.5</v>
      </c>
      <c r="J31" s="62">
        <v>20</v>
      </c>
      <c r="K31" s="48">
        <f t="shared" si="2"/>
        <v>-10.732714138286898</v>
      </c>
      <c r="L31" s="48">
        <f t="shared" si="3"/>
        <v>6.922126081582193</v>
      </c>
      <c r="M31" s="47">
        <v>69</v>
      </c>
      <c r="N31" s="62">
        <v>12</v>
      </c>
      <c r="O31" s="47">
        <v>113</v>
      </c>
      <c r="P31" s="62">
        <v>14</v>
      </c>
      <c r="Q31" s="47">
        <v>154</v>
      </c>
      <c r="R31" s="62">
        <v>29</v>
      </c>
      <c r="S31" s="50">
        <v>2.42</v>
      </c>
      <c r="T31" s="17">
        <v>21</v>
      </c>
    </row>
    <row r="32" spans="1:20" ht="11.25" customHeight="1">
      <c r="A32" s="10">
        <v>29</v>
      </c>
      <c r="B32" s="45" t="s">
        <v>40</v>
      </c>
      <c r="C32" s="45" t="s">
        <v>85</v>
      </c>
      <c r="D32" s="46" t="s">
        <v>89</v>
      </c>
      <c r="E32" s="47">
        <v>4258</v>
      </c>
      <c r="F32" s="62">
        <v>15</v>
      </c>
      <c r="G32" s="48">
        <f t="shared" si="0"/>
        <v>-2.7631879424526149</v>
      </c>
      <c r="H32" s="48">
        <f t="shared" si="1"/>
        <v>9.067622950819672</v>
      </c>
      <c r="I32" s="49">
        <v>82.9</v>
      </c>
      <c r="J32" s="62">
        <v>24</v>
      </c>
      <c r="K32" s="48">
        <f t="shared" si="2"/>
        <v>-14.447884416924664</v>
      </c>
      <c r="L32" s="48">
        <f t="shared" si="3"/>
        <v>2.4721878862793574</v>
      </c>
      <c r="M32" s="47">
        <v>70</v>
      </c>
      <c r="N32" s="62">
        <v>18</v>
      </c>
      <c r="O32" s="47">
        <v>115</v>
      </c>
      <c r="P32" s="62">
        <v>19</v>
      </c>
      <c r="Q32" s="47">
        <v>166</v>
      </c>
      <c r="R32" s="62">
        <v>26</v>
      </c>
      <c r="S32" s="50">
        <v>2.59</v>
      </c>
      <c r="T32" s="17">
        <v>6</v>
      </c>
    </row>
    <row r="33" spans="1:20" ht="11.25" customHeight="1">
      <c r="A33" s="10">
        <v>30</v>
      </c>
      <c r="B33" s="45" t="s">
        <v>41</v>
      </c>
      <c r="C33" s="45" t="s">
        <v>86</v>
      </c>
      <c r="D33" s="46"/>
      <c r="E33" s="47">
        <v>4307</v>
      </c>
      <c r="F33" s="62">
        <v>12</v>
      </c>
      <c r="G33" s="48">
        <f t="shared" si="0"/>
        <v>-1.6442110070792419</v>
      </c>
      <c r="H33" s="48">
        <f t="shared" si="1"/>
        <v>10.322745901639344</v>
      </c>
      <c r="I33" s="49">
        <v>85.1</v>
      </c>
      <c r="J33" s="62">
        <v>22</v>
      </c>
      <c r="K33" s="48">
        <f t="shared" si="2"/>
        <v>-12.177502579979372</v>
      </c>
      <c r="L33" s="48">
        <f t="shared" si="3"/>
        <v>5.1915945611866352</v>
      </c>
      <c r="M33" s="47">
        <v>70</v>
      </c>
      <c r="N33" s="62">
        <v>17</v>
      </c>
      <c r="O33" s="47">
        <v>114</v>
      </c>
      <c r="P33" s="62">
        <v>18</v>
      </c>
      <c r="Q33" s="47">
        <v>162</v>
      </c>
      <c r="R33" s="62">
        <v>28</v>
      </c>
      <c r="S33" s="50">
        <v>2.56</v>
      </c>
      <c r="T33" s="17">
        <v>7</v>
      </c>
    </row>
    <row r="34" spans="1:20" ht="11.25" customHeight="1">
      <c r="A34" s="10">
        <v>31</v>
      </c>
      <c r="B34" s="45" t="s">
        <v>43</v>
      </c>
      <c r="C34" s="45" t="s">
        <v>55</v>
      </c>
      <c r="D34" s="46"/>
      <c r="E34" s="47">
        <v>4379</v>
      </c>
      <c r="F34" s="62">
        <v>10</v>
      </c>
      <c r="G34" s="48"/>
      <c r="H34" s="48"/>
      <c r="I34" s="49">
        <v>96.9</v>
      </c>
      <c r="J34" s="62">
        <v>12</v>
      </c>
      <c r="K34" s="48"/>
      <c r="L34" s="48"/>
      <c r="M34" s="47">
        <v>72</v>
      </c>
      <c r="N34" s="62">
        <v>24</v>
      </c>
      <c r="O34" s="47">
        <v>117</v>
      </c>
      <c r="P34" s="62">
        <v>26</v>
      </c>
      <c r="Q34" s="47">
        <v>179</v>
      </c>
      <c r="R34" s="62">
        <v>20</v>
      </c>
      <c r="S34" s="50">
        <v>2.71</v>
      </c>
      <c r="T34" s="17">
        <v>2</v>
      </c>
    </row>
    <row r="35" spans="1:20" ht="11.25" customHeight="1">
      <c r="A35" s="10">
        <v>32</v>
      </c>
      <c r="B35" s="45" t="s">
        <v>44</v>
      </c>
      <c r="C35" s="45" t="s">
        <v>87</v>
      </c>
      <c r="D35" s="46"/>
      <c r="E35" s="47">
        <v>3904</v>
      </c>
      <c r="F35" s="62">
        <v>26</v>
      </c>
      <c r="G35" s="48"/>
      <c r="H35" s="48"/>
      <c r="I35" s="49">
        <v>80.900000000000006</v>
      </c>
      <c r="J35" s="62">
        <v>28</v>
      </c>
      <c r="K35" s="48"/>
      <c r="L35" s="48"/>
      <c r="M35" s="47">
        <v>65</v>
      </c>
      <c r="N35" s="62">
        <v>2</v>
      </c>
      <c r="O35" s="47">
        <v>108</v>
      </c>
      <c r="P35" s="62">
        <v>3</v>
      </c>
      <c r="Q35" s="47">
        <v>181</v>
      </c>
      <c r="R35" s="62">
        <v>17</v>
      </c>
      <c r="S35" s="50">
        <v>2.74</v>
      </c>
      <c r="T35" s="17">
        <v>1</v>
      </c>
    </row>
    <row r="36" spans="1:20" ht="11.25" customHeight="1">
      <c r="A36" s="11"/>
      <c r="B36" s="12" t="s">
        <v>2</v>
      </c>
      <c r="C36" s="12"/>
      <c r="D36" s="12"/>
      <c r="E36" s="13">
        <v>4151</v>
      </c>
      <c r="F36" s="12" t="s">
        <v>0</v>
      </c>
      <c r="G36" s="42"/>
      <c r="H36" s="42"/>
      <c r="I36" s="38">
        <v>94.1</v>
      </c>
      <c r="J36" s="12" t="s">
        <v>0</v>
      </c>
      <c r="K36" s="42"/>
      <c r="L36" s="42"/>
      <c r="M36" s="13">
        <v>70</v>
      </c>
      <c r="N36" s="12" t="s">
        <v>0</v>
      </c>
      <c r="O36" s="13">
        <v>114</v>
      </c>
      <c r="P36" s="12" t="s">
        <v>0</v>
      </c>
      <c r="Q36" s="13">
        <v>182</v>
      </c>
      <c r="R36" s="12" t="s">
        <v>0</v>
      </c>
      <c r="S36" s="28">
        <v>2.4300000000000002</v>
      </c>
      <c r="T36" s="21" t="s">
        <v>0</v>
      </c>
    </row>
    <row r="37" spans="1:20" ht="11.25" customHeight="1">
      <c r="A37" s="10"/>
      <c r="B37" s="62" t="s">
        <v>3</v>
      </c>
      <c r="C37" s="62"/>
      <c r="D37" s="62"/>
      <c r="E37" s="47">
        <v>1217</v>
      </c>
      <c r="F37" s="62" t="s">
        <v>0</v>
      </c>
      <c r="G37" s="48"/>
      <c r="H37" s="48"/>
      <c r="I37" s="49">
        <v>24.4</v>
      </c>
      <c r="J37" s="62" t="s">
        <v>0</v>
      </c>
      <c r="K37" s="48"/>
      <c r="L37" s="48"/>
      <c r="M37" s="47">
        <v>4</v>
      </c>
      <c r="N37" s="62" t="s">
        <v>0</v>
      </c>
      <c r="O37" s="47">
        <v>4</v>
      </c>
      <c r="P37" s="62" t="s">
        <v>0</v>
      </c>
      <c r="Q37" s="47">
        <v>33</v>
      </c>
      <c r="R37" s="62" t="s">
        <v>0</v>
      </c>
      <c r="S37" s="50">
        <v>0.44</v>
      </c>
      <c r="T37" s="17" t="s">
        <v>0</v>
      </c>
    </row>
    <row r="38" spans="1:20" ht="11.25" customHeight="1">
      <c r="A38" s="10"/>
      <c r="B38" s="62" t="s">
        <v>4</v>
      </c>
      <c r="C38" s="62"/>
      <c r="D38" s="62"/>
      <c r="E38" s="47">
        <v>1618</v>
      </c>
      <c r="F38" s="62" t="s">
        <v>0</v>
      </c>
      <c r="G38" s="48"/>
      <c r="H38" s="48"/>
      <c r="I38" s="49">
        <v>32.4</v>
      </c>
      <c r="J38" s="62" t="s">
        <v>0</v>
      </c>
      <c r="K38" s="48"/>
      <c r="L38" s="48"/>
      <c r="M38" s="47">
        <v>5</v>
      </c>
      <c r="N38" s="62" t="s">
        <v>0</v>
      </c>
      <c r="O38" s="47">
        <v>6</v>
      </c>
      <c r="P38" s="62" t="s">
        <v>0</v>
      </c>
      <c r="Q38" s="47">
        <v>44</v>
      </c>
      <c r="R38" s="62" t="s">
        <v>0</v>
      </c>
      <c r="S38" s="50">
        <v>0.57999999999999996</v>
      </c>
      <c r="T38" s="17" t="s">
        <v>0</v>
      </c>
    </row>
    <row r="39" spans="1:20" ht="11.25" customHeight="1">
      <c r="A39" s="20"/>
      <c r="B39" s="50" t="s">
        <v>5</v>
      </c>
      <c r="C39" s="50"/>
      <c r="D39" s="50"/>
      <c r="E39" s="63">
        <v>17.96</v>
      </c>
      <c r="F39" s="50" t="s">
        <v>0</v>
      </c>
      <c r="G39" s="48"/>
      <c r="H39" s="48"/>
      <c r="I39" s="63">
        <v>15.87</v>
      </c>
      <c r="J39" s="50" t="s">
        <v>0</v>
      </c>
      <c r="K39" s="48"/>
      <c r="L39" s="48"/>
      <c r="M39" s="63">
        <v>3.18</v>
      </c>
      <c r="N39" s="50" t="s">
        <v>0</v>
      </c>
      <c r="O39" s="63">
        <v>2.25</v>
      </c>
      <c r="P39" s="50" t="s">
        <v>0</v>
      </c>
      <c r="Q39" s="63">
        <v>11.24</v>
      </c>
      <c r="R39" s="50" t="s">
        <v>0</v>
      </c>
      <c r="S39" s="50">
        <v>11.07</v>
      </c>
      <c r="T39" s="29" t="s">
        <v>0</v>
      </c>
    </row>
    <row r="40" spans="1:20" ht="11.25" customHeight="1">
      <c r="A40" s="23"/>
      <c r="B40" s="18" t="s">
        <v>6</v>
      </c>
      <c r="C40" s="18"/>
      <c r="D40" s="18"/>
      <c r="E40" s="19">
        <v>0.121</v>
      </c>
      <c r="F40" s="18" t="s">
        <v>0</v>
      </c>
      <c r="G40" s="64"/>
      <c r="H40" s="64"/>
      <c r="I40" s="19">
        <v>2E-3</v>
      </c>
      <c r="J40" s="18" t="s">
        <v>0</v>
      </c>
      <c r="K40" s="64"/>
      <c r="L40" s="64"/>
      <c r="M40" s="19">
        <v>0</v>
      </c>
      <c r="N40" s="18" t="s">
        <v>0</v>
      </c>
      <c r="O40" s="19">
        <v>0</v>
      </c>
      <c r="P40" s="18" t="s">
        <v>0</v>
      </c>
      <c r="Q40" s="19">
        <v>0</v>
      </c>
      <c r="R40" s="18" t="s">
        <v>0</v>
      </c>
      <c r="S40" s="18">
        <v>9.7000000000000003E-2</v>
      </c>
      <c r="T40" s="30" t="s">
        <v>0</v>
      </c>
    </row>
    <row r="41" spans="1:20" ht="11.25" customHeight="1">
      <c r="A41" s="40"/>
      <c r="B41" s="27"/>
      <c r="C41" s="27"/>
      <c r="D41" s="27"/>
    </row>
    <row r="42" spans="1:20" ht="11.25" customHeight="1"/>
    <row r="43" spans="1:20" ht="11.25" customHeight="1"/>
    <row r="44" spans="1:20" ht="11.25" customHeight="1"/>
    <row r="45" spans="1:20" ht="11.25" customHeight="1"/>
    <row r="46" spans="1:20" ht="11.25" customHeight="1"/>
    <row r="47" spans="1:20" ht="11.25" customHeight="1"/>
    <row r="48" spans="1:20" ht="11.25" customHeight="1"/>
  </sheetData>
  <mergeCells count="6">
    <mergeCell ref="S2:T2"/>
    <mergeCell ref="E2:F2"/>
    <mergeCell ref="I2:J2"/>
    <mergeCell ref="M2:N2"/>
    <mergeCell ref="O2:P2"/>
    <mergeCell ref="Q2:R2"/>
  </mergeCells>
  <phoneticPr fontId="1" type="noConversion"/>
  <printOptions horizontalCentered="1" gridLines="1"/>
  <pageMargins left="0.75" right="0.75" top="0.75" bottom="0.75" header="0.75" footer="0.75"/>
  <pageSetup paperSize="9" fitToWidth="0" fitToHeight="0" pageOrder="overThenDown" orientation="landscape" r:id="rId1"/>
  <headerFooter alignWithMargins="0">
    <oddFooter>&amp;L Inter-institutional Hybrid Trial 1  - Kharif 2022 Grain Sorghum Breeding&amp;RSB  80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H42"/>
  <sheetViews>
    <sheetView workbookViewId="0">
      <selection activeCell="B2" sqref="B2"/>
    </sheetView>
  </sheetViews>
  <sheetFormatPr defaultRowHeight="11.25"/>
  <cols>
    <col min="1" max="1" width="3" style="1" customWidth="1"/>
    <col min="2" max="2" width="9.42578125" style="1" customWidth="1"/>
    <col min="3" max="3" width="5" style="3" customWidth="1"/>
    <col min="4" max="4" width="2.5703125" style="1" customWidth="1"/>
    <col min="5" max="5" width="5" style="3" customWidth="1"/>
    <col min="6" max="6" width="2.7109375" style="1" customWidth="1"/>
    <col min="7" max="7" width="5" style="3" customWidth="1"/>
    <col min="8" max="8" width="2.5703125" style="1" customWidth="1"/>
    <col min="9" max="9" width="5" style="3" customWidth="1"/>
    <col min="10" max="10" width="2.85546875" style="1" customWidth="1"/>
    <col min="11" max="11" width="4.85546875" style="34" customWidth="1"/>
    <col min="12" max="12" width="2.5703125" style="1" customWidth="1"/>
    <col min="13" max="13" width="4.85546875" style="34" customWidth="1"/>
    <col min="14" max="14" width="2.5703125" style="1" customWidth="1"/>
    <col min="15" max="15" width="4.85546875" style="34" customWidth="1"/>
    <col min="16" max="16" width="2.7109375" style="1" customWidth="1"/>
    <col min="17" max="17" width="4.85546875" style="34" customWidth="1"/>
    <col min="18" max="18" width="2.7109375" style="1" customWidth="1"/>
    <col min="19" max="19" width="4" style="3" customWidth="1"/>
    <col min="20" max="20" width="2.5703125" style="1" customWidth="1"/>
    <col min="21" max="21" width="4" style="3" customWidth="1"/>
    <col min="22" max="22" width="2.5703125" style="1" customWidth="1"/>
    <col min="23" max="23" width="4" style="3" customWidth="1"/>
    <col min="24" max="24" width="2.7109375" style="1" customWidth="1"/>
    <col min="25" max="25" width="4" style="3" customWidth="1"/>
    <col min="26" max="26" width="2.5703125" style="1" customWidth="1"/>
    <col min="27" max="27" width="4" style="3" customWidth="1"/>
    <col min="28" max="28" width="2.5703125" style="1" customWidth="1"/>
    <col min="29" max="29" width="4" style="3" customWidth="1"/>
    <col min="30" max="30" width="2.5703125" style="1" customWidth="1"/>
    <col min="31" max="31" width="4" style="3" customWidth="1"/>
    <col min="32" max="32" width="2.7109375" style="1" customWidth="1"/>
    <col min="33" max="33" width="4.7109375" style="3" customWidth="1"/>
    <col min="34" max="34" width="2.7109375" style="1" customWidth="1"/>
    <col min="35" max="16384" width="9.140625" style="1"/>
  </cols>
  <sheetData>
    <row r="1" spans="1:34" ht="18">
      <c r="A1" s="24" t="s">
        <v>104</v>
      </c>
    </row>
    <row r="2" spans="1:34" s="66" customFormat="1" ht="15.75">
      <c r="A2" s="65"/>
      <c r="C2" s="65" t="s">
        <v>96</v>
      </c>
      <c r="E2" s="75"/>
      <c r="G2" s="75"/>
      <c r="I2" s="75"/>
      <c r="K2" s="65" t="s">
        <v>97</v>
      </c>
      <c r="M2" s="76"/>
      <c r="O2" s="76"/>
      <c r="Q2" s="76"/>
      <c r="S2" s="65" t="s">
        <v>98</v>
      </c>
      <c r="U2" s="75"/>
      <c r="W2" s="75"/>
      <c r="Y2" s="75"/>
      <c r="AA2" s="65" t="s">
        <v>51</v>
      </c>
      <c r="AC2" s="75"/>
      <c r="AE2" s="75"/>
      <c r="AG2" s="75"/>
    </row>
    <row r="3" spans="1:34">
      <c r="A3" s="6"/>
      <c r="B3" s="7"/>
      <c r="C3" s="8"/>
      <c r="D3" s="7" t="s">
        <v>0</v>
      </c>
      <c r="E3" s="8"/>
      <c r="F3" s="7" t="s">
        <v>0</v>
      </c>
      <c r="G3" s="8"/>
      <c r="H3" s="7" t="s">
        <v>0</v>
      </c>
      <c r="I3" s="25" t="s">
        <v>11</v>
      </c>
      <c r="J3" s="31"/>
      <c r="K3" s="35"/>
      <c r="L3" s="7" t="s">
        <v>0</v>
      </c>
      <c r="M3" s="35"/>
      <c r="N3" s="7" t="s">
        <v>0</v>
      </c>
      <c r="O3" s="35"/>
      <c r="P3" s="7" t="s">
        <v>0</v>
      </c>
      <c r="Q3" s="39" t="s">
        <v>11</v>
      </c>
      <c r="R3" s="31"/>
      <c r="S3" s="8"/>
      <c r="T3" s="7" t="s">
        <v>0</v>
      </c>
      <c r="U3" s="8"/>
      <c r="V3" s="7" t="s">
        <v>0</v>
      </c>
      <c r="W3" s="8"/>
      <c r="X3" s="7" t="s">
        <v>0</v>
      </c>
      <c r="Y3" s="25" t="s">
        <v>11</v>
      </c>
      <c r="Z3" s="31"/>
      <c r="AA3" s="8"/>
      <c r="AB3" s="7" t="s">
        <v>0</v>
      </c>
      <c r="AC3" s="8"/>
      <c r="AD3" s="7" t="s">
        <v>0</v>
      </c>
      <c r="AE3" s="8"/>
      <c r="AF3" s="7" t="s">
        <v>0</v>
      </c>
      <c r="AG3" s="25" t="s">
        <v>11</v>
      </c>
      <c r="AH3" s="31"/>
    </row>
    <row r="4" spans="1:34">
      <c r="A4" s="22" t="s">
        <v>8</v>
      </c>
      <c r="C4" s="5" t="s">
        <v>45</v>
      </c>
      <c r="D4" s="2" t="s">
        <v>0</v>
      </c>
      <c r="E4" s="5" t="s">
        <v>42</v>
      </c>
      <c r="F4" s="2" t="s">
        <v>0</v>
      </c>
      <c r="G4" s="5" t="s">
        <v>46</v>
      </c>
      <c r="H4" s="2" t="s">
        <v>0</v>
      </c>
      <c r="I4" s="5" t="s">
        <v>7</v>
      </c>
      <c r="J4" s="32"/>
      <c r="K4" s="36" t="s">
        <v>45</v>
      </c>
      <c r="L4" s="2" t="s">
        <v>0</v>
      </c>
      <c r="M4" s="36" t="s">
        <v>42</v>
      </c>
      <c r="N4" s="2" t="s">
        <v>0</v>
      </c>
      <c r="O4" s="36" t="s">
        <v>46</v>
      </c>
      <c r="P4" s="2" t="s">
        <v>0</v>
      </c>
      <c r="Q4" s="36" t="s">
        <v>7</v>
      </c>
      <c r="R4" s="32"/>
      <c r="S4" s="5" t="s">
        <v>45</v>
      </c>
      <c r="T4" s="2" t="s">
        <v>0</v>
      </c>
      <c r="U4" s="5" t="s">
        <v>42</v>
      </c>
      <c r="V4" s="2" t="s">
        <v>0</v>
      </c>
      <c r="W4" s="5" t="s">
        <v>46</v>
      </c>
      <c r="X4" s="2" t="s">
        <v>0</v>
      </c>
      <c r="Y4" s="5" t="s">
        <v>7</v>
      </c>
      <c r="Z4" s="32"/>
      <c r="AA4" s="5" t="s">
        <v>45</v>
      </c>
      <c r="AB4" s="2" t="s">
        <v>0</v>
      </c>
      <c r="AC4" s="5" t="s">
        <v>42</v>
      </c>
      <c r="AD4" s="2" t="s">
        <v>0</v>
      </c>
      <c r="AE4" s="5" t="s">
        <v>46</v>
      </c>
      <c r="AF4" s="2" t="s">
        <v>0</v>
      </c>
      <c r="AG4" s="5" t="s">
        <v>7</v>
      </c>
      <c r="AH4" s="32"/>
    </row>
    <row r="5" spans="1:34" s="3" customFormat="1">
      <c r="A5" s="14" t="s">
        <v>9</v>
      </c>
      <c r="B5" s="5" t="s">
        <v>10</v>
      </c>
      <c r="C5" s="4" t="s">
        <v>0</v>
      </c>
      <c r="D5" s="4" t="s">
        <v>1</v>
      </c>
      <c r="E5" s="4" t="s">
        <v>0</v>
      </c>
      <c r="F5" s="4" t="s">
        <v>1</v>
      </c>
      <c r="G5" s="4" t="s">
        <v>0</v>
      </c>
      <c r="H5" s="4" t="s">
        <v>1</v>
      </c>
      <c r="I5" s="4"/>
      <c r="J5" s="9" t="s">
        <v>1</v>
      </c>
      <c r="K5" s="37" t="s">
        <v>0</v>
      </c>
      <c r="L5" s="4" t="s">
        <v>1</v>
      </c>
      <c r="M5" s="37" t="s">
        <v>0</v>
      </c>
      <c r="N5" s="4" t="s">
        <v>1</v>
      </c>
      <c r="O5" s="37" t="s">
        <v>0</v>
      </c>
      <c r="P5" s="4" t="s">
        <v>1</v>
      </c>
      <c r="Q5" s="37"/>
      <c r="R5" s="9" t="s">
        <v>1</v>
      </c>
      <c r="S5" s="4" t="s">
        <v>0</v>
      </c>
      <c r="T5" s="4" t="s">
        <v>1</v>
      </c>
      <c r="U5" s="4" t="s">
        <v>0</v>
      </c>
      <c r="V5" s="4" t="s">
        <v>1</v>
      </c>
      <c r="W5" s="4" t="s">
        <v>0</v>
      </c>
      <c r="X5" s="4" t="s">
        <v>1</v>
      </c>
      <c r="Y5" s="4"/>
      <c r="Z5" s="9" t="s">
        <v>1</v>
      </c>
      <c r="AA5" s="4" t="s">
        <v>0</v>
      </c>
      <c r="AB5" s="4" t="s">
        <v>1</v>
      </c>
      <c r="AC5" s="4" t="s">
        <v>0</v>
      </c>
      <c r="AD5" s="4" t="s">
        <v>1</v>
      </c>
      <c r="AE5" s="4" t="s">
        <v>0</v>
      </c>
      <c r="AF5" s="4" t="s">
        <v>1</v>
      </c>
      <c r="AG5" s="4"/>
      <c r="AH5" s="9" t="s">
        <v>1</v>
      </c>
    </row>
    <row r="6" spans="1:34">
      <c r="A6" s="10">
        <v>1</v>
      </c>
      <c r="B6" s="26" t="s">
        <v>12</v>
      </c>
      <c r="C6" s="13">
        <v>3672</v>
      </c>
      <c r="D6" s="12">
        <v>26</v>
      </c>
      <c r="E6" s="13">
        <v>2071</v>
      </c>
      <c r="F6" s="12">
        <v>32</v>
      </c>
      <c r="G6" s="13">
        <v>2861</v>
      </c>
      <c r="H6" s="12">
        <v>25</v>
      </c>
      <c r="I6" s="13">
        <v>2868</v>
      </c>
      <c r="J6" s="21">
        <v>32</v>
      </c>
      <c r="K6" s="38">
        <v>114.4</v>
      </c>
      <c r="L6" s="12">
        <v>23</v>
      </c>
      <c r="M6" s="38">
        <v>63.9</v>
      </c>
      <c r="N6" s="12">
        <v>19</v>
      </c>
      <c r="O6" s="38">
        <v>75.400000000000006</v>
      </c>
      <c r="P6" s="12">
        <v>22</v>
      </c>
      <c r="Q6" s="38">
        <v>84.6</v>
      </c>
      <c r="R6" s="21">
        <v>23</v>
      </c>
      <c r="S6" s="13">
        <v>76</v>
      </c>
      <c r="T6" s="12">
        <v>23</v>
      </c>
      <c r="U6" s="13">
        <v>78</v>
      </c>
      <c r="V6" s="12">
        <v>31</v>
      </c>
      <c r="W6" s="13">
        <v>65</v>
      </c>
      <c r="X6" s="12">
        <v>23</v>
      </c>
      <c r="Y6" s="13">
        <v>73</v>
      </c>
      <c r="Z6" s="21">
        <v>26</v>
      </c>
      <c r="AA6" s="13">
        <v>120</v>
      </c>
      <c r="AB6" s="12">
        <v>24</v>
      </c>
      <c r="AC6" s="13">
        <v>128</v>
      </c>
      <c r="AD6" s="12">
        <v>31</v>
      </c>
      <c r="AE6" s="13">
        <v>102</v>
      </c>
      <c r="AF6" s="12">
        <v>19</v>
      </c>
      <c r="AG6" s="13">
        <v>116</v>
      </c>
      <c r="AH6" s="21">
        <v>25</v>
      </c>
    </row>
    <row r="7" spans="1:34">
      <c r="A7" s="10">
        <v>2</v>
      </c>
      <c r="B7" s="27" t="s">
        <v>13</v>
      </c>
      <c r="C7" s="3">
        <v>3822</v>
      </c>
      <c r="D7" s="1">
        <v>18</v>
      </c>
      <c r="E7" s="3">
        <v>2330</v>
      </c>
      <c r="F7" s="1">
        <v>31</v>
      </c>
      <c r="G7" s="3">
        <v>2967</v>
      </c>
      <c r="H7" s="1">
        <v>24</v>
      </c>
      <c r="I7" s="3">
        <v>3040</v>
      </c>
      <c r="J7" s="17">
        <v>30</v>
      </c>
      <c r="K7" s="34">
        <v>114.2</v>
      </c>
      <c r="L7" s="1">
        <v>25</v>
      </c>
      <c r="M7" s="34">
        <v>63.2</v>
      </c>
      <c r="N7" s="1">
        <v>20</v>
      </c>
      <c r="O7" s="34">
        <v>69.400000000000006</v>
      </c>
      <c r="P7" s="1">
        <v>24</v>
      </c>
      <c r="Q7" s="34">
        <v>82.3</v>
      </c>
      <c r="R7" s="17">
        <v>25</v>
      </c>
      <c r="S7" s="3">
        <v>77</v>
      </c>
      <c r="T7" s="1">
        <v>27</v>
      </c>
      <c r="U7" s="3">
        <v>77</v>
      </c>
      <c r="V7" s="1">
        <v>30</v>
      </c>
      <c r="W7" s="3">
        <v>69</v>
      </c>
      <c r="X7" s="1">
        <v>30</v>
      </c>
      <c r="Y7" s="3">
        <v>74</v>
      </c>
      <c r="Z7" s="17">
        <v>31</v>
      </c>
      <c r="AA7" s="3">
        <v>121</v>
      </c>
      <c r="AB7" s="1">
        <v>28</v>
      </c>
      <c r="AC7" s="3">
        <v>127</v>
      </c>
      <c r="AD7" s="1">
        <v>30</v>
      </c>
      <c r="AE7" s="3">
        <v>108</v>
      </c>
      <c r="AF7" s="1">
        <v>31</v>
      </c>
      <c r="AG7" s="3">
        <v>118</v>
      </c>
      <c r="AH7" s="17">
        <v>32</v>
      </c>
    </row>
    <row r="8" spans="1:34">
      <c r="A8" s="10">
        <v>3</v>
      </c>
      <c r="B8" s="27" t="s">
        <v>14</v>
      </c>
      <c r="C8" s="3">
        <v>3639</v>
      </c>
      <c r="D8" s="1">
        <v>27</v>
      </c>
      <c r="E8" s="3">
        <v>2488</v>
      </c>
      <c r="F8" s="1">
        <v>30</v>
      </c>
      <c r="G8" s="3">
        <v>2750</v>
      </c>
      <c r="H8" s="1">
        <v>26</v>
      </c>
      <c r="I8" s="3">
        <v>2959</v>
      </c>
      <c r="J8" s="17">
        <v>31</v>
      </c>
      <c r="K8" s="34">
        <v>113.7</v>
      </c>
      <c r="L8" s="1">
        <v>27</v>
      </c>
      <c r="M8" s="34">
        <v>76.400000000000006</v>
      </c>
      <c r="N8" s="1">
        <v>14</v>
      </c>
      <c r="O8" s="34">
        <v>66.2</v>
      </c>
      <c r="P8" s="1">
        <v>27</v>
      </c>
      <c r="Q8" s="34">
        <v>85.4</v>
      </c>
      <c r="R8" s="17">
        <v>21</v>
      </c>
      <c r="S8" s="3">
        <v>77</v>
      </c>
      <c r="T8" s="1">
        <v>26</v>
      </c>
      <c r="U8" s="3">
        <v>79</v>
      </c>
      <c r="V8" s="1">
        <v>32</v>
      </c>
      <c r="W8" s="3">
        <v>69</v>
      </c>
      <c r="X8" s="1">
        <v>29</v>
      </c>
      <c r="Y8" s="3">
        <v>75</v>
      </c>
      <c r="Z8" s="17">
        <v>32</v>
      </c>
      <c r="AA8" s="3">
        <v>121</v>
      </c>
      <c r="AB8" s="1">
        <v>27</v>
      </c>
      <c r="AC8" s="3">
        <v>129</v>
      </c>
      <c r="AD8" s="1">
        <v>32</v>
      </c>
      <c r="AE8" s="3">
        <v>93</v>
      </c>
      <c r="AF8" s="1">
        <v>1</v>
      </c>
      <c r="AG8" s="3">
        <v>114</v>
      </c>
      <c r="AH8" s="17">
        <v>17</v>
      </c>
    </row>
    <row r="9" spans="1:34">
      <c r="A9" s="10">
        <v>4</v>
      </c>
      <c r="B9" s="27" t="s">
        <v>15</v>
      </c>
      <c r="C9" s="3">
        <v>3772</v>
      </c>
      <c r="D9" s="1">
        <v>19</v>
      </c>
      <c r="E9" s="3">
        <v>2683</v>
      </c>
      <c r="F9" s="1">
        <v>29</v>
      </c>
      <c r="G9" s="3">
        <v>4167</v>
      </c>
      <c r="H9" s="1">
        <v>5</v>
      </c>
      <c r="I9" s="3">
        <v>3541</v>
      </c>
      <c r="J9" s="17">
        <v>29</v>
      </c>
      <c r="K9" s="34">
        <v>115.3</v>
      </c>
      <c r="L9" s="1">
        <v>18</v>
      </c>
      <c r="M9" s="34">
        <v>75.7</v>
      </c>
      <c r="N9" s="1">
        <v>15</v>
      </c>
      <c r="O9" s="34">
        <v>118.3</v>
      </c>
      <c r="P9" s="1">
        <v>4</v>
      </c>
      <c r="Q9" s="34">
        <v>103.1</v>
      </c>
      <c r="R9" s="17">
        <v>8</v>
      </c>
      <c r="S9" s="3">
        <v>78</v>
      </c>
      <c r="T9" s="1">
        <v>29</v>
      </c>
      <c r="U9" s="3">
        <v>73</v>
      </c>
      <c r="V9" s="1">
        <v>24</v>
      </c>
      <c r="W9" s="3">
        <v>71</v>
      </c>
      <c r="X9" s="1">
        <v>32</v>
      </c>
      <c r="Y9" s="3">
        <v>74</v>
      </c>
      <c r="Z9" s="17">
        <v>30</v>
      </c>
      <c r="AA9" s="3">
        <v>121</v>
      </c>
      <c r="AB9" s="1">
        <v>29</v>
      </c>
      <c r="AC9" s="3">
        <v>126</v>
      </c>
      <c r="AD9" s="1">
        <v>28</v>
      </c>
      <c r="AE9" s="3">
        <v>108</v>
      </c>
      <c r="AF9" s="1">
        <v>30</v>
      </c>
      <c r="AG9" s="3">
        <v>118</v>
      </c>
      <c r="AH9" s="17">
        <v>31</v>
      </c>
    </row>
    <row r="10" spans="1:34">
      <c r="A10" s="10">
        <v>5</v>
      </c>
      <c r="B10" s="27" t="s">
        <v>16</v>
      </c>
      <c r="C10" s="3">
        <v>3761</v>
      </c>
      <c r="D10" s="1">
        <v>20</v>
      </c>
      <c r="E10" s="3">
        <v>5674</v>
      </c>
      <c r="F10" s="1">
        <v>8</v>
      </c>
      <c r="G10" s="3">
        <v>3856</v>
      </c>
      <c r="H10" s="1">
        <v>9</v>
      </c>
      <c r="I10" s="3">
        <v>4430</v>
      </c>
      <c r="J10" s="17">
        <v>6</v>
      </c>
      <c r="K10" s="34">
        <v>114.7</v>
      </c>
      <c r="L10" s="1">
        <v>20</v>
      </c>
      <c r="M10" s="34">
        <v>107.7</v>
      </c>
      <c r="N10" s="1">
        <v>4</v>
      </c>
      <c r="O10" s="34">
        <v>99.5</v>
      </c>
      <c r="P10" s="1">
        <v>10</v>
      </c>
      <c r="Q10" s="34">
        <v>107.3</v>
      </c>
      <c r="R10" s="17">
        <v>6</v>
      </c>
      <c r="S10" s="3">
        <v>76</v>
      </c>
      <c r="T10" s="1">
        <v>17</v>
      </c>
      <c r="U10" s="3">
        <v>67</v>
      </c>
      <c r="V10" s="1">
        <v>4</v>
      </c>
      <c r="W10" s="3">
        <v>59</v>
      </c>
      <c r="X10" s="1">
        <v>6</v>
      </c>
      <c r="Y10" s="3">
        <v>67</v>
      </c>
      <c r="Z10" s="17">
        <v>9</v>
      </c>
      <c r="AA10" s="3">
        <v>120</v>
      </c>
      <c r="AB10" s="1">
        <v>23</v>
      </c>
      <c r="AC10" s="3">
        <v>117</v>
      </c>
      <c r="AD10" s="1">
        <v>4</v>
      </c>
      <c r="AE10" s="3">
        <v>97</v>
      </c>
      <c r="AF10" s="1">
        <v>6</v>
      </c>
      <c r="AG10" s="3">
        <v>111</v>
      </c>
      <c r="AH10" s="17">
        <v>9</v>
      </c>
    </row>
    <row r="11" spans="1:34">
      <c r="A11" s="10">
        <v>6</v>
      </c>
      <c r="B11" s="27" t="s">
        <v>17</v>
      </c>
      <c r="C11" s="3">
        <v>3894</v>
      </c>
      <c r="D11" s="1">
        <v>14</v>
      </c>
      <c r="E11" s="3">
        <v>5265</v>
      </c>
      <c r="F11" s="1">
        <v>17</v>
      </c>
      <c r="G11" s="3">
        <v>3733</v>
      </c>
      <c r="H11" s="1">
        <v>13</v>
      </c>
      <c r="I11" s="3">
        <v>4297</v>
      </c>
      <c r="J11" s="17">
        <v>13</v>
      </c>
      <c r="K11" s="34">
        <v>116.1</v>
      </c>
      <c r="L11" s="1">
        <v>13</v>
      </c>
      <c r="M11" s="34">
        <v>74.3</v>
      </c>
      <c r="N11" s="1">
        <v>16</v>
      </c>
      <c r="O11" s="34">
        <v>97.2</v>
      </c>
      <c r="P11" s="1">
        <v>11</v>
      </c>
      <c r="Q11" s="34">
        <v>95.9</v>
      </c>
      <c r="R11" s="17">
        <v>13</v>
      </c>
      <c r="S11" s="3">
        <v>76</v>
      </c>
      <c r="T11" s="1">
        <v>22</v>
      </c>
      <c r="U11" s="3">
        <v>74</v>
      </c>
      <c r="V11" s="1">
        <v>26</v>
      </c>
      <c r="W11" s="3">
        <v>64</v>
      </c>
      <c r="X11" s="1">
        <v>19</v>
      </c>
      <c r="Y11" s="3">
        <v>71</v>
      </c>
      <c r="Z11" s="17">
        <v>21</v>
      </c>
      <c r="AA11" s="3">
        <v>119</v>
      </c>
      <c r="AB11" s="1">
        <v>20</v>
      </c>
      <c r="AC11" s="3">
        <v>124</v>
      </c>
      <c r="AD11" s="1">
        <v>23</v>
      </c>
      <c r="AE11" s="3">
        <v>102</v>
      </c>
      <c r="AF11" s="1">
        <v>20</v>
      </c>
      <c r="AG11" s="3">
        <v>115</v>
      </c>
      <c r="AH11" s="17">
        <v>22</v>
      </c>
    </row>
    <row r="12" spans="1:34">
      <c r="A12" s="10">
        <v>7</v>
      </c>
      <c r="B12" s="27" t="s">
        <v>18</v>
      </c>
      <c r="C12" s="3">
        <v>3739</v>
      </c>
      <c r="D12" s="1">
        <v>21</v>
      </c>
      <c r="E12" s="3">
        <v>5662</v>
      </c>
      <c r="F12" s="1">
        <v>9</v>
      </c>
      <c r="G12" s="3">
        <v>3822</v>
      </c>
      <c r="H12" s="1">
        <v>11</v>
      </c>
      <c r="I12" s="3">
        <v>4408</v>
      </c>
      <c r="J12" s="17">
        <v>7</v>
      </c>
      <c r="K12" s="34">
        <v>115.5</v>
      </c>
      <c r="L12" s="1">
        <v>15</v>
      </c>
      <c r="M12" s="34">
        <v>70.8</v>
      </c>
      <c r="N12" s="1">
        <v>18</v>
      </c>
      <c r="O12" s="34">
        <v>94.8</v>
      </c>
      <c r="P12" s="1">
        <v>12</v>
      </c>
      <c r="Q12" s="34">
        <v>93.7</v>
      </c>
      <c r="R12" s="17">
        <v>17</v>
      </c>
      <c r="S12" s="3">
        <v>76</v>
      </c>
      <c r="T12" s="1">
        <v>16</v>
      </c>
      <c r="U12" s="3">
        <v>70</v>
      </c>
      <c r="V12" s="1">
        <v>8</v>
      </c>
      <c r="W12" s="3">
        <v>62</v>
      </c>
      <c r="X12" s="1">
        <v>15</v>
      </c>
      <c r="Y12" s="3">
        <v>69</v>
      </c>
      <c r="Z12" s="17">
        <v>14</v>
      </c>
      <c r="AA12" s="3">
        <v>118</v>
      </c>
      <c r="AB12" s="1">
        <v>15</v>
      </c>
      <c r="AC12" s="3">
        <v>119</v>
      </c>
      <c r="AD12" s="1">
        <v>7</v>
      </c>
      <c r="AE12" s="3">
        <v>99</v>
      </c>
      <c r="AF12" s="1">
        <v>13</v>
      </c>
      <c r="AG12" s="3">
        <v>112</v>
      </c>
      <c r="AH12" s="17">
        <v>10</v>
      </c>
    </row>
    <row r="13" spans="1:34">
      <c r="A13" s="10">
        <v>8</v>
      </c>
      <c r="B13" s="27" t="s">
        <v>19</v>
      </c>
      <c r="C13" s="3">
        <v>3700</v>
      </c>
      <c r="D13" s="1">
        <v>24</v>
      </c>
      <c r="E13" s="3">
        <v>5124</v>
      </c>
      <c r="F13" s="1">
        <v>22</v>
      </c>
      <c r="G13" s="3">
        <v>5106</v>
      </c>
      <c r="H13" s="1">
        <v>2</v>
      </c>
      <c r="I13" s="3">
        <v>4643</v>
      </c>
      <c r="J13" s="17">
        <v>4</v>
      </c>
      <c r="K13" s="34">
        <v>116.4</v>
      </c>
      <c r="L13" s="1">
        <v>12</v>
      </c>
      <c r="M13" s="34">
        <v>128.5</v>
      </c>
      <c r="N13" s="1">
        <v>2</v>
      </c>
      <c r="O13" s="34">
        <v>118.4</v>
      </c>
      <c r="P13" s="1">
        <v>3</v>
      </c>
      <c r="Q13" s="34">
        <v>121.1</v>
      </c>
      <c r="R13" s="17">
        <v>3</v>
      </c>
      <c r="S13" s="3">
        <v>76</v>
      </c>
      <c r="T13" s="1">
        <v>21</v>
      </c>
      <c r="U13" s="3">
        <v>75</v>
      </c>
      <c r="V13" s="1">
        <v>28</v>
      </c>
      <c r="W13" s="3">
        <v>70</v>
      </c>
      <c r="X13" s="1">
        <v>31</v>
      </c>
      <c r="Y13" s="3">
        <v>73</v>
      </c>
      <c r="Z13" s="17">
        <v>28</v>
      </c>
      <c r="AA13" s="3">
        <v>118</v>
      </c>
      <c r="AB13" s="1">
        <v>14</v>
      </c>
      <c r="AC13" s="3">
        <v>125</v>
      </c>
      <c r="AD13" s="1">
        <v>27</v>
      </c>
      <c r="AE13" s="3">
        <v>109</v>
      </c>
      <c r="AF13" s="1">
        <v>32</v>
      </c>
      <c r="AG13" s="3">
        <v>117</v>
      </c>
      <c r="AH13" s="17">
        <v>29</v>
      </c>
    </row>
    <row r="14" spans="1:34">
      <c r="A14" s="10">
        <v>9</v>
      </c>
      <c r="B14" s="27" t="s">
        <v>20</v>
      </c>
      <c r="C14" s="3">
        <v>3872</v>
      </c>
      <c r="D14" s="1">
        <v>16</v>
      </c>
      <c r="E14" s="3">
        <v>7026</v>
      </c>
      <c r="F14" s="1">
        <v>1</v>
      </c>
      <c r="G14" s="3">
        <v>4589</v>
      </c>
      <c r="H14" s="1">
        <v>3</v>
      </c>
      <c r="I14" s="3">
        <v>5163</v>
      </c>
      <c r="J14" s="17">
        <v>1</v>
      </c>
      <c r="K14" s="34">
        <v>114.7</v>
      </c>
      <c r="L14" s="1">
        <v>20</v>
      </c>
      <c r="M14" s="34">
        <v>147.19999999999999</v>
      </c>
      <c r="N14" s="1">
        <v>1</v>
      </c>
      <c r="O14" s="34">
        <v>119.3</v>
      </c>
      <c r="P14" s="1">
        <v>2</v>
      </c>
      <c r="Q14" s="34">
        <v>127.1</v>
      </c>
      <c r="R14" s="17">
        <v>1</v>
      </c>
      <c r="S14" s="3">
        <v>80</v>
      </c>
      <c r="T14" s="1">
        <v>32</v>
      </c>
      <c r="U14" s="3">
        <v>73</v>
      </c>
      <c r="V14" s="1">
        <v>22</v>
      </c>
      <c r="W14" s="3">
        <v>69</v>
      </c>
      <c r="X14" s="1">
        <v>28</v>
      </c>
      <c r="Y14" s="3">
        <v>74</v>
      </c>
      <c r="Z14" s="17">
        <v>29</v>
      </c>
      <c r="AA14" s="3">
        <v>124</v>
      </c>
      <c r="AB14" s="1">
        <v>31</v>
      </c>
      <c r="AC14" s="3">
        <v>124</v>
      </c>
      <c r="AD14" s="1">
        <v>22</v>
      </c>
      <c r="AE14" s="3">
        <v>107</v>
      </c>
      <c r="AF14" s="1">
        <v>29</v>
      </c>
      <c r="AG14" s="3">
        <v>118</v>
      </c>
      <c r="AH14" s="17">
        <v>30</v>
      </c>
    </row>
    <row r="15" spans="1:34">
      <c r="A15" s="10">
        <v>10</v>
      </c>
      <c r="B15" s="27" t="s">
        <v>21</v>
      </c>
      <c r="C15" s="3">
        <v>3911</v>
      </c>
      <c r="D15" s="1">
        <v>12</v>
      </c>
      <c r="E15" s="3">
        <v>6176</v>
      </c>
      <c r="F15" s="1">
        <v>2</v>
      </c>
      <c r="G15" s="3">
        <v>5167</v>
      </c>
      <c r="H15" s="1">
        <v>1</v>
      </c>
      <c r="I15" s="3">
        <v>5085</v>
      </c>
      <c r="J15" s="17">
        <v>2</v>
      </c>
      <c r="K15" s="34">
        <v>114.4</v>
      </c>
      <c r="L15" s="1">
        <v>22</v>
      </c>
      <c r="M15" s="34">
        <v>127.8</v>
      </c>
      <c r="N15" s="1">
        <v>3</v>
      </c>
      <c r="O15" s="34">
        <v>123.6</v>
      </c>
      <c r="P15" s="1">
        <v>1</v>
      </c>
      <c r="Q15" s="34">
        <v>121.9</v>
      </c>
      <c r="R15" s="17">
        <v>2</v>
      </c>
      <c r="S15" s="3">
        <v>76</v>
      </c>
      <c r="T15" s="1">
        <v>20</v>
      </c>
      <c r="U15" s="3">
        <v>74</v>
      </c>
      <c r="V15" s="1">
        <v>25</v>
      </c>
      <c r="W15" s="3">
        <v>67</v>
      </c>
      <c r="X15" s="1">
        <v>27</v>
      </c>
      <c r="Y15" s="3">
        <v>72</v>
      </c>
      <c r="Z15" s="17">
        <v>23</v>
      </c>
      <c r="AA15" s="3">
        <v>119</v>
      </c>
      <c r="AB15" s="1">
        <v>19</v>
      </c>
      <c r="AC15" s="3">
        <v>125</v>
      </c>
      <c r="AD15" s="1">
        <v>25</v>
      </c>
      <c r="AE15" s="3">
        <v>105</v>
      </c>
      <c r="AF15" s="1">
        <v>27</v>
      </c>
      <c r="AG15" s="3">
        <v>116</v>
      </c>
      <c r="AH15" s="17">
        <v>24</v>
      </c>
    </row>
    <row r="16" spans="1:34">
      <c r="A16" s="10">
        <v>11</v>
      </c>
      <c r="B16" s="27" t="s">
        <v>22</v>
      </c>
      <c r="C16" s="3">
        <v>3717</v>
      </c>
      <c r="D16" s="1">
        <v>22</v>
      </c>
      <c r="E16" s="3">
        <v>4796</v>
      </c>
      <c r="F16" s="1">
        <v>26</v>
      </c>
      <c r="G16" s="3">
        <v>3906</v>
      </c>
      <c r="H16" s="1">
        <v>8</v>
      </c>
      <c r="I16" s="3">
        <v>4139</v>
      </c>
      <c r="J16" s="17">
        <v>22</v>
      </c>
      <c r="K16" s="34">
        <v>114.2</v>
      </c>
      <c r="L16" s="1">
        <v>26</v>
      </c>
      <c r="M16" s="34">
        <v>75.7</v>
      </c>
      <c r="N16" s="1">
        <v>15</v>
      </c>
      <c r="O16" s="34">
        <v>101.9</v>
      </c>
      <c r="P16" s="1">
        <v>9</v>
      </c>
      <c r="Q16" s="34">
        <v>97.3</v>
      </c>
      <c r="R16" s="17">
        <v>11</v>
      </c>
      <c r="S16" s="3">
        <v>79</v>
      </c>
      <c r="T16" s="1">
        <v>30</v>
      </c>
      <c r="U16" s="3">
        <v>76</v>
      </c>
      <c r="V16" s="1">
        <v>29</v>
      </c>
      <c r="W16" s="3">
        <v>65</v>
      </c>
      <c r="X16" s="1">
        <v>22</v>
      </c>
      <c r="Y16" s="3">
        <v>73</v>
      </c>
      <c r="Z16" s="17">
        <v>27</v>
      </c>
      <c r="AA16" s="3">
        <v>122</v>
      </c>
      <c r="AB16" s="1">
        <v>30</v>
      </c>
      <c r="AC16" s="3">
        <v>127</v>
      </c>
      <c r="AD16" s="1">
        <v>29</v>
      </c>
      <c r="AE16" s="3">
        <v>103</v>
      </c>
      <c r="AF16" s="1">
        <v>22</v>
      </c>
      <c r="AG16" s="3">
        <v>117</v>
      </c>
      <c r="AH16" s="17">
        <v>28</v>
      </c>
    </row>
    <row r="17" spans="1:34">
      <c r="A17" s="10">
        <v>12</v>
      </c>
      <c r="B17" s="27" t="s">
        <v>23</v>
      </c>
      <c r="C17" s="3">
        <v>3694</v>
      </c>
      <c r="D17" s="1">
        <v>25</v>
      </c>
      <c r="E17" s="3">
        <v>5436</v>
      </c>
      <c r="F17" s="1">
        <v>13</v>
      </c>
      <c r="G17" s="3">
        <v>4028</v>
      </c>
      <c r="H17" s="1">
        <v>6</v>
      </c>
      <c r="I17" s="3">
        <v>4386</v>
      </c>
      <c r="J17" s="17">
        <v>9</v>
      </c>
      <c r="K17" s="34">
        <v>115.5</v>
      </c>
      <c r="L17" s="1">
        <v>16</v>
      </c>
      <c r="M17" s="34">
        <v>70.8</v>
      </c>
      <c r="N17" s="1">
        <v>18</v>
      </c>
      <c r="O17" s="34">
        <v>105.6</v>
      </c>
      <c r="P17" s="1">
        <v>8</v>
      </c>
      <c r="Q17" s="34">
        <v>97.3</v>
      </c>
      <c r="R17" s="17">
        <v>10</v>
      </c>
      <c r="S17" s="3">
        <v>75</v>
      </c>
      <c r="T17" s="1">
        <v>13</v>
      </c>
      <c r="U17" s="3">
        <v>72</v>
      </c>
      <c r="V17" s="1">
        <v>18</v>
      </c>
      <c r="W17" s="3">
        <v>60</v>
      </c>
      <c r="X17" s="1">
        <v>8</v>
      </c>
      <c r="Y17" s="3">
        <v>69</v>
      </c>
      <c r="Z17" s="17">
        <v>13</v>
      </c>
      <c r="AA17" s="3">
        <v>118</v>
      </c>
      <c r="AB17" s="1">
        <v>12</v>
      </c>
      <c r="AC17" s="3">
        <v>124</v>
      </c>
      <c r="AD17" s="1">
        <v>21</v>
      </c>
      <c r="AE17" s="3">
        <v>98</v>
      </c>
      <c r="AF17" s="1">
        <v>9</v>
      </c>
      <c r="AG17" s="3">
        <v>113</v>
      </c>
      <c r="AH17" s="17">
        <v>15</v>
      </c>
    </row>
    <row r="18" spans="1:34">
      <c r="A18" s="10">
        <v>13</v>
      </c>
      <c r="B18" s="27" t="s">
        <v>24</v>
      </c>
      <c r="C18" s="3">
        <v>3894</v>
      </c>
      <c r="D18" s="1">
        <v>14</v>
      </c>
      <c r="E18" s="3">
        <v>5606</v>
      </c>
      <c r="F18" s="1">
        <v>10</v>
      </c>
      <c r="G18" s="3">
        <v>3600</v>
      </c>
      <c r="H18" s="1">
        <v>16</v>
      </c>
      <c r="I18" s="3">
        <v>4367</v>
      </c>
      <c r="J18" s="17">
        <v>11</v>
      </c>
      <c r="K18" s="34">
        <v>116</v>
      </c>
      <c r="L18" s="1">
        <v>14</v>
      </c>
      <c r="M18" s="34">
        <v>76.400000000000006</v>
      </c>
      <c r="N18" s="1">
        <v>14</v>
      </c>
      <c r="O18" s="34">
        <v>87.8</v>
      </c>
      <c r="P18" s="1">
        <v>15</v>
      </c>
      <c r="Q18" s="34">
        <v>93.4</v>
      </c>
      <c r="R18" s="17">
        <v>18</v>
      </c>
      <c r="S18" s="3">
        <v>73</v>
      </c>
      <c r="T18" s="1">
        <v>10</v>
      </c>
      <c r="U18" s="3">
        <v>73</v>
      </c>
      <c r="V18" s="1">
        <v>21</v>
      </c>
      <c r="W18" s="3">
        <v>62</v>
      </c>
      <c r="X18" s="1">
        <v>14</v>
      </c>
      <c r="Y18" s="3">
        <v>69</v>
      </c>
      <c r="Z18" s="17">
        <v>15</v>
      </c>
      <c r="AA18" s="3">
        <v>116</v>
      </c>
      <c r="AB18" s="1">
        <v>9</v>
      </c>
      <c r="AC18" s="3">
        <v>123</v>
      </c>
      <c r="AD18" s="1">
        <v>19</v>
      </c>
      <c r="AE18" s="3">
        <v>99</v>
      </c>
      <c r="AF18" s="1">
        <v>12</v>
      </c>
      <c r="AG18" s="3">
        <v>113</v>
      </c>
      <c r="AH18" s="17">
        <v>13</v>
      </c>
    </row>
    <row r="19" spans="1:34">
      <c r="A19" s="10">
        <v>14</v>
      </c>
      <c r="B19" s="27" t="s">
        <v>25</v>
      </c>
      <c r="C19" s="3">
        <v>3856</v>
      </c>
      <c r="D19" s="1">
        <v>17</v>
      </c>
      <c r="E19" s="3">
        <v>4779</v>
      </c>
      <c r="F19" s="1">
        <v>27</v>
      </c>
      <c r="G19" s="3">
        <v>3806</v>
      </c>
      <c r="H19" s="1">
        <v>12</v>
      </c>
      <c r="I19" s="3">
        <v>4147</v>
      </c>
      <c r="J19" s="17">
        <v>21</v>
      </c>
      <c r="K19" s="34">
        <v>115.3</v>
      </c>
      <c r="L19" s="1">
        <v>19</v>
      </c>
      <c r="M19" s="34">
        <v>97.2</v>
      </c>
      <c r="N19" s="1">
        <v>7</v>
      </c>
      <c r="O19" s="34">
        <v>111.5</v>
      </c>
      <c r="P19" s="1">
        <v>5</v>
      </c>
      <c r="Q19" s="34">
        <v>108</v>
      </c>
      <c r="R19" s="17">
        <v>5</v>
      </c>
      <c r="S19" s="3">
        <v>78</v>
      </c>
      <c r="T19" s="1">
        <v>28</v>
      </c>
      <c r="U19" s="3">
        <v>73</v>
      </c>
      <c r="V19" s="1">
        <v>20</v>
      </c>
      <c r="W19" s="3">
        <v>67</v>
      </c>
      <c r="X19" s="1">
        <v>26</v>
      </c>
      <c r="Y19" s="3">
        <v>72</v>
      </c>
      <c r="Z19" s="17">
        <v>25</v>
      </c>
      <c r="AA19" s="3">
        <v>121</v>
      </c>
      <c r="AB19" s="1">
        <v>26</v>
      </c>
      <c r="AC19" s="3">
        <v>125</v>
      </c>
      <c r="AD19" s="1">
        <v>24</v>
      </c>
      <c r="AE19" s="3">
        <v>106</v>
      </c>
      <c r="AF19" s="1">
        <v>28</v>
      </c>
      <c r="AG19" s="3">
        <v>117</v>
      </c>
      <c r="AH19" s="17">
        <v>27</v>
      </c>
    </row>
    <row r="20" spans="1:34">
      <c r="A20" s="10">
        <v>15</v>
      </c>
      <c r="B20" s="27" t="s">
        <v>26</v>
      </c>
      <c r="C20" s="3">
        <v>3883</v>
      </c>
      <c r="D20" s="1">
        <v>15</v>
      </c>
      <c r="E20" s="3">
        <v>4738</v>
      </c>
      <c r="F20" s="1">
        <v>28</v>
      </c>
      <c r="G20" s="3">
        <v>4000</v>
      </c>
      <c r="H20" s="1">
        <v>7</v>
      </c>
      <c r="I20" s="3">
        <v>4207</v>
      </c>
      <c r="J20" s="17">
        <v>17</v>
      </c>
      <c r="K20" s="34">
        <v>114.6</v>
      </c>
      <c r="L20" s="1">
        <v>21</v>
      </c>
      <c r="M20" s="34">
        <v>73.599999999999994</v>
      </c>
      <c r="N20" s="1">
        <v>17</v>
      </c>
      <c r="O20" s="34">
        <v>105.8</v>
      </c>
      <c r="P20" s="1">
        <v>7</v>
      </c>
      <c r="Q20" s="34">
        <v>98</v>
      </c>
      <c r="R20" s="17">
        <v>9</v>
      </c>
      <c r="S20" s="3">
        <v>76</v>
      </c>
      <c r="T20" s="1">
        <v>19</v>
      </c>
      <c r="U20" s="3">
        <v>71</v>
      </c>
      <c r="V20" s="1">
        <v>15</v>
      </c>
      <c r="W20" s="3">
        <v>65</v>
      </c>
      <c r="X20" s="1">
        <v>21</v>
      </c>
      <c r="Y20" s="3">
        <v>71</v>
      </c>
      <c r="Z20" s="17">
        <v>19</v>
      </c>
      <c r="AA20" s="3">
        <v>120</v>
      </c>
      <c r="AB20" s="1">
        <v>22</v>
      </c>
      <c r="AC20" s="3">
        <v>122</v>
      </c>
      <c r="AD20" s="1">
        <v>14</v>
      </c>
      <c r="AE20" s="3">
        <v>103</v>
      </c>
      <c r="AF20" s="1">
        <v>24</v>
      </c>
      <c r="AG20" s="3">
        <v>115</v>
      </c>
      <c r="AH20" s="17">
        <v>21</v>
      </c>
    </row>
    <row r="21" spans="1:34">
      <c r="A21" s="10">
        <v>16</v>
      </c>
      <c r="B21" s="27" t="s">
        <v>27</v>
      </c>
      <c r="C21" s="3">
        <v>4233</v>
      </c>
      <c r="D21" s="1">
        <v>2</v>
      </c>
      <c r="E21" s="3">
        <v>4951</v>
      </c>
      <c r="F21" s="1">
        <v>23</v>
      </c>
      <c r="G21" s="3">
        <v>2161</v>
      </c>
      <c r="H21" s="1">
        <v>30</v>
      </c>
      <c r="I21" s="3">
        <v>3782</v>
      </c>
      <c r="J21" s="17">
        <v>28</v>
      </c>
      <c r="K21" s="34">
        <v>115.5</v>
      </c>
      <c r="L21" s="1">
        <v>15</v>
      </c>
      <c r="M21" s="34">
        <v>54.9</v>
      </c>
      <c r="N21" s="1">
        <v>24</v>
      </c>
      <c r="O21" s="34">
        <v>54.6</v>
      </c>
      <c r="P21" s="1">
        <v>31</v>
      </c>
      <c r="Q21" s="34">
        <v>75</v>
      </c>
      <c r="R21" s="17">
        <v>32</v>
      </c>
      <c r="S21" s="3">
        <v>67</v>
      </c>
      <c r="T21" s="1">
        <v>1</v>
      </c>
      <c r="U21" s="3">
        <v>73</v>
      </c>
      <c r="V21" s="1">
        <v>19</v>
      </c>
      <c r="W21" s="3">
        <v>58</v>
      </c>
      <c r="X21" s="1">
        <v>2</v>
      </c>
      <c r="Y21" s="3">
        <v>66</v>
      </c>
      <c r="Z21" s="17">
        <v>4</v>
      </c>
      <c r="AA21" s="3">
        <v>110</v>
      </c>
      <c r="AB21" s="1">
        <v>2</v>
      </c>
      <c r="AC21" s="3">
        <v>123</v>
      </c>
      <c r="AD21" s="1">
        <v>17</v>
      </c>
      <c r="AE21" s="3">
        <v>97</v>
      </c>
      <c r="AF21" s="1">
        <v>5</v>
      </c>
      <c r="AG21" s="3">
        <v>110</v>
      </c>
      <c r="AH21" s="17">
        <v>4</v>
      </c>
    </row>
    <row r="22" spans="1:34">
      <c r="A22" s="10">
        <v>17</v>
      </c>
      <c r="B22" s="27" t="s">
        <v>28</v>
      </c>
      <c r="C22" s="3">
        <v>3906</v>
      </c>
      <c r="D22" s="1">
        <v>13</v>
      </c>
      <c r="E22" s="3">
        <v>6160</v>
      </c>
      <c r="F22" s="1">
        <v>3</v>
      </c>
      <c r="G22" s="3">
        <v>3650</v>
      </c>
      <c r="H22" s="1">
        <v>14</v>
      </c>
      <c r="I22" s="3">
        <v>4572</v>
      </c>
      <c r="J22" s="17">
        <v>5</v>
      </c>
      <c r="K22" s="34">
        <v>115.3</v>
      </c>
      <c r="L22" s="1">
        <v>17</v>
      </c>
      <c r="M22" s="34">
        <v>83.3</v>
      </c>
      <c r="N22" s="1">
        <v>10</v>
      </c>
      <c r="O22" s="34">
        <v>83.9</v>
      </c>
      <c r="P22" s="1">
        <v>17</v>
      </c>
      <c r="Q22" s="34">
        <v>94.2</v>
      </c>
      <c r="R22" s="17">
        <v>16</v>
      </c>
      <c r="S22" s="3">
        <v>72</v>
      </c>
      <c r="T22" s="1">
        <v>7</v>
      </c>
      <c r="U22" s="3">
        <v>68</v>
      </c>
      <c r="V22" s="1">
        <v>5</v>
      </c>
      <c r="W22" s="3">
        <v>62</v>
      </c>
      <c r="X22" s="1">
        <v>13</v>
      </c>
      <c r="Y22" s="3">
        <v>67</v>
      </c>
      <c r="Z22" s="17">
        <v>8</v>
      </c>
      <c r="AA22" s="3">
        <v>116</v>
      </c>
      <c r="AB22" s="1">
        <v>8</v>
      </c>
      <c r="AC22" s="3">
        <v>118</v>
      </c>
      <c r="AD22" s="1">
        <v>5</v>
      </c>
      <c r="AE22" s="3">
        <v>100</v>
      </c>
      <c r="AF22" s="1">
        <v>15</v>
      </c>
      <c r="AG22" s="3">
        <v>111</v>
      </c>
      <c r="AH22" s="17">
        <v>8</v>
      </c>
    </row>
    <row r="23" spans="1:34">
      <c r="A23" s="10">
        <v>18</v>
      </c>
      <c r="B23" s="27" t="s">
        <v>29</v>
      </c>
      <c r="C23" s="3">
        <v>4206</v>
      </c>
      <c r="D23" s="1">
        <v>5</v>
      </c>
      <c r="E23" s="3">
        <v>5347</v>
      </c>
      <c r="F23" s="1">
        <v>15</v>
      </c>
      <c r="G23" s="3">
        <v>3006</v>
      </c>
      <c r="H23" s="1">
        <v>23</v>
      </c>
      <c r="I23" s="3">
        <v>4186</v>
      </c>
      <c r="J23" s="17">
        <v>18</v>
      </c>
      <c r="K23" s="34">
        <v>117.1</v>
      </c>
      <c r="L23" s="1">
        <v>9</v>
      </c>
      <c r="M23" s="34">
        <v>60.4</v>
      </c>
      <c r="N23" s="1">
        <v>22</v>
      </c>
      <c r="O23" s="34">
        <v>66.900000000000006</v>
      </c>
      <c r="P23" s="1">
        <v>26</v>
      </c>
      <c r="Q23" s="34">
        <v>81.5</v>
      </c>
      <c r="R23" s="17">
        <v>27</v>
      </c>
      <c r="S23" s="3">
        <v>75</v>
      </c>
      <c r="T23" s="1">
        <v>12</v>
      </c>
      <c r="U23" s="3">
        <v>71</v>
      </c>
      <c r="V23" s="1">
        <v>12</v>
      </c>
      <c r="W23" s="3">
        <v>61</v>
      </c>
      <c r="X23" s="1">
        <v>11</v>
      </c>
      <c r="Y23" s="3">
        <v>69</v>
      </c>
      <c r="Z23" s="17">
        <v>11</v>
      </c>
      <c r="AA23" s="3">
        <v>118</v>
      </c>
      <c r="AB23" s="1">
        <v>11</v>
      </c>
      <c r="AC23" s="3">
        <v>121</v>
      </c>
      <c r="AD23" s="1">
        <v>11</v>
      </c>
      <c r="AE23" s="3">
        <v>100</v>
      </c>
      <c r="AF23" s="1">
        <v>16</v>
      </c>
      <c r="AG23" s="3">
        <v>113</v>
      </c>
      <c r="AH23" s="17">
        <v>12</v>
      </c>
    </row>
    <row r="24" spans="1:34">
      <c r="A24" s="10">
        <v>19</v>
      </c>
      <c r="B24" s="27" t="s">
        <v>30</v>
      </c>
      <c r="C24" s="3">
        <v>4239</v>
      </c>
      <c r="D24" s="1">
        <v>1</v>
      </c>
      <c r="E24" s="3">
        <v>5503</v>
      </c>
      <c r="F24" s="1">
        <v>11</v>
      </c>
      <c r="G24" s="3">
        <v>2706</v>
      </c>
      <c r="H24" s="1">
        <v>28</v>
      </c>
      <c r="I24" s="3">
        <v>4149</v>
      </c>
      <c r="J24" s="17">
        <v>20</v>
      </c>
      <c r="K24" s="34">
        <v>117.5</v>
      </c>
      <c r="L24" s="1">
        <v>6</v>
      </c>
      <c r="M24" s="34">
        <v>55.6</v>
      </c>
      <c r="N24" s="1">
        <v>23</v>
      </c>
      <c r="O24" s="34">
        <v>67.3</v>
      </c>
      <c r="P24" s="1">
        <v>25</v>
      </c>
      <c r="Q24" s="34">
        <v>80.099999999999994</v>
      </c>
      <c r="R24" s="17">
        <v>29</v>
      </c>
      <c r="S24" s="3">
        <v>73</v>
      </c>
      <c r="T24" s="1">
        <v>9</v>
      </c>
      <c r="U24" s="3">
        <v>72</v>
      </c>
      <c r="V24" s="1">
        <v>17</v>
      </c>
      <c r="W24" s="3">
        <v>64</v>
      </c>
      <c r="X24" s="1">
        <v>18</v>
      </c>
      <c r="Y24" s="3">
        <v>70</v>
      </c>
      <c r="Z24" s="17">
        <v>16</v>
      </c>
      <c r="AA24" s="3">
        <v>117</v>
      </c>
      <c r="AB24" s="1">
        <v>10</v>
      </c>
      <c r="AC24" s="3">
        <v>122</v>
      </c>
      <c r="AD24" s="1">
        <v>13</v>
      </c>
      <c r="AE24" s="3">
        <v>103</v>
      </c>
      <c r="AF24" s="1">
        <v>21</v>
      </c>
      <c r="AG24" s="3">
        <v>114</v>
      </c>
      <c r="AH24" s="17">
        <v>16</v>
      </c>
    </row>
    <row r="25" spans="1:34">
      <c r="A25" s="10">
        <v>20</v>
      </c>
      <c r="B25" s="27" t="s">
        <v>31</v>
      </c>
      <c r="C25" s="3">
        <v>4228</v>
      </c>
      <c r="D25" s="1">
        <v>3</v>
      </c>
      <c r="E25" s="3">
        <v>5176</v>
      </c>
      <c r="F25" s="1">
        <v>19</v>
      </c>
      <c r="G25" s="3">
        <v>3122</v>
      </c>
      <c r="H25" s="1">
        <v>22</v>
      </c>
      <c r="I25" s="3">
        <v>4175</v>
      </c>
      <c r="J25" s="17">
        <v>19</v>
      </c>
      <c r="K25" s="34">
        <v>117.8</v>
      </c>
      <c r="L25" s="1">
        <v>4</v>
      </c>
      <c r="M25" s="34">
        <v>45.1</v>
      </c>
      <c r="N25" s="1">
        <v>26</v>
      </c>
      <c r="O25" s="34">
        <v>75.8</v>
      </c>
      <c r="P25" s="1">
        <v>21</v>
      </c>
      <c r="Q25" s="34">
        <v>79.599999999999994</v>
      </c>
      <c r="R25" s="17">
        <v>30</v>
      </c>
      <c r="S25" s="3">
        <v>75</v>
      </c>
      <c r="T25" s="1">
        <v>11</v>
      </c>
      <c r="U25" s="3">
        <v>70</v>
      </c>
      <c r="V25" s="1">
        <v>7</v>
      </c>
      <c r="W25" s="3">
        <v>60</v>
      </c>
      <c r="X25" s="1">
        <v>9</v>
      </c>
      <c r="Y25" s="3">
        <v>68</v>
      </c>
      <c r="Z25" s="17">
        <v>10</v>
      </c>
      <c r="AA25" s="3">
        <v>119</v>
      </c>
      <c r="AB25" s="1">
        <v>16</v>
      </c>
      <c r="AC25" s="3">
        <v>120</v>
      </c>
      <c r="AD25" s="1">
        <v>9</v>
      </c>
      <c r="AE25" s="3">
        <v>99</v>
      </c>
      <c r="AF25" s="1">
        <v>10</v>
      </c>
      <c r="AG25" s="3">
        <v>112</v>
      </c>
      <c r="AH25" s="17">
        <v>11</v>
      </c>
    </row>
    <row r="26" spans="1:34">
      <c r="A26" s="10">
        <v>21</v>
      </c>
      <c r="B26" s="27" t="s">
        <v>32</v>
      </c>
      <c r="C26" s="3">
        <v>4194</v>
      </c>
      <c r="D26" s="1">
        <v>7</v>
      </c>
      <c r="E26" s="3">
        <v>5126</v>
      </c>
      <c r="F26" s="1">
        <v>21</v>
      </c>
      <c r="G26" s="3">
        <v>3850</v>
      </c>
      <c r="H26" s="1">
        <v>10</v>
      </c>
      <c r="I26" s="3">
        <v>4390</v>
      </c>
      <c r="J26" s="17">
        <v>8</v>
      </c>
      <c r="K26" s="34">
        <v>119.6</v>
      </c>
      <c r="L26" s="1">
        <v>2</v>
      </c>
      <c r="M26" s="34">
        <v>100.7</v>
      </c>
      <c r="N26" s="1">
        <v>5</v>
      </c>
      <c r="O26" s="34">
        <v>92.6</v>
      </c>
      <c r="P26" s="1">
        <v>13</v>
      </c>
      <c r="Q26" s="34">
        <v>104.3</v>
      </c>
      <c r="R26" s="17">
        <v>7</v>
      </c>
      <c r="S26" s="3">
        <v>76</v>
      </c>
      <c r="T26" s="1">
        <v>15</v>
      </c>
      <c r="U26" s="3">
        <v>73</v>
      </c>
      <c r="V26" s="1">
        <v>23</v>
      </c>
      <c r="W26" s="3">
        <v>67</v>
      </c>
      <c r="X26" s="1">
        <v>25</v>
      </c>
      <c r="Y26" s="3">
        <v>72</v>
      </c>
      <c r="Z26" s="17">
        <v>22</v>
      </c>
      <c r="AA26" s="3">
        <v>119</v>
      </c>
      <c r="AB26" s="1">
        <v>18</v>
      </c>
      <c r="AC26" s="3">
        <v>124</v>
      </c>
      <c r="AD26" s="1">
        <v>20</v>
      </c>
      <c r="AE26" s="3">
        <v>105</v>
      </c>
      <c r="AF26" s="1">
        <v>26</v>
      </c>
      <c r="AG26" s="3">
        <v>116</v>
      </c>
      <c r="AH26" s="17">
        <v>23</v>
      </c>
    </row>
    <row r="27" spans="1:34">
      <c r="A27" s="10">
        <v>22</v>
      </c>
      <c r="B27" s="27" t="s">
        <v>33</v>
      </c>
      <c r="C27" s="3">
        <v>4117</v>
      </c>
      <c r="D27" s="1">
        <v>9</v>
      </c>
      <c r="E27" s="3">
        <v>5437</v>
      </c>
      <c r="F27" s="1">
        <v>12</v>
      </c>
      <c r="G27" s="3">
        <v>3283</v>
      </c>
      <c r="H27" s="1">
        <v>19</v>
      </c>
      <c r="I27" s="3">
        <v>4279</v>
      </c>
      <c r="J27" s="17">
        <v>14</v>
      </c>
      <c r="K27" s="34">
        <v>118.3</v>
      </c>
      <c r="L27" s="1">
        <v>3</v>
      </c>
      <c r="M27" s="34">
        <v>96.5</v>
      </c>
      <c r="N27" s="1">
        <v>8</v>
      </c>
      <c r="O27" s="34">
        <v>69.5</v>
      </c>
      <c r="P27" s="1">
        <v>23</v>
      </c>
      <c r="Q27" s="34">
        <v>94.8</v>
      </c>
      <c r="R27" s="17">
        <v>14</v>
      </c>
      <c r="S27" s="3">
        <v>77</v>
      </c>
      <c r="T27" s="1">
        <v>24</v>
      </c>
      <c r="U27" s="3">
        <v>75</v>
      </c>
      <c r="V27" s="1">
        <v>27</v>
      </c>
      <c r="W27" s="3">
        <v>62</v>
      </c>
      <c r="X27" s="1">
        <v>12</v>
      </c>
      <c r="Y27" s="3">
        <v>71</v>
      </c>
      <c r="Z27" s="17">
        <v>20</v>
      </c>
      <c r="AA27" s="3">
        <v>120</v>
      </c>
      <c r="AB27" s="1">
        <v>21</v>
      </c>
      <c r="AC27" s="3">
        <v>125</v>
      </c>
      <c r="AD27" s="1">
        <v>26</v>
      </c>
      <c r="AE27" s="3">
        <v>100</v>
      </c>
      <c r="AF27" s="1">
        <v>14</v>
      </c>
      <c r="AG27" s="3">
        <v>115</v>
      </c>
      <c r="AH27" s="17">
        <v>20</v>
      </c>
    </row>
    <row r="28" spans="1:34">
      <c r="A28" s="10">
        <v>23</v>
      </c>
      <c r="B28" s="27" t="s">
        <v>34</v>
      </c>
      <c r="C28" s="3">
        <v>4122</v>
      </c>
      <c r="D28" s="1">
        <v>8</v>
      </c>
      <c r="E28" s="3">
        <v>5407</v>
      </c>
      <c r="F28" s="1">
        <v>14</v>
      </c>
      <c r="G28" s="3">
        <v>2006</v>
      </c>
      <c r="H28" s="1">
        <v>31</v>
      </c>
      <c r="I28" s="3">
        <v>3845</v>
      </c>
      <c r="J28" s="17">
        <v>27</v>
      </c>
      <c r="K28" s="34">
        <v>117.8</v>
      </c>
      <c r="L28" s="1">
        <v>5</v>
      </c>
      <c r="M28" s="34">
        <v>60.4</v>
      </c>
      <c r="N28" s="1">
        <v>22</v>
      </c>
      <c r="O28" s="34">
        <v>53.4</v>
      </c>
      <c r="P28" s="1">
        <v>32</v>
      </c>
      <c r="Q28" s="34">
        <v>77.2</v>
      </c>
      <c r="R28" s="17">
        <v>31</v>
      </c>
      <c r="S28" s="3">
        <v>67</v>
      </c>
      <c r="T28" s="1">
        <v>2</v>
      </c>
      <c r="U28" s="3">
        <v>71</v>
      </c>
      <c r="V28" s="1">
        <v>14</v>
      </c>
      <c r="W28" s="3">
        <v>63</v>
      </c>
      <c r="X28" s="1">
        <v>17</v>
      </c>
      <c r="Y28" s="3">
        <v>67</v>
      </c>
      <c r="Z28" s="17">
        <v>7</v>
      </c>
      <c r="AA28" s="3">
        <v>111</v>
      </c>
      <c r="AB28" s="1">
        <v>3</v>
      </c>
      <c r="AC28" s="3">
        <v>121</v>
      </c>
      <c r="AD28" s="1">
        <v>12</v>
      </c>
      <c r="AE28" s="3">
        <v>102</v>
      </c>
      <c r="AF28" s="1">
        <v>18</v>
      </c>
      <c r="AG28" s="3">
        <v>111</v>
      </c>
      <c r="AH28" s="17">
        <v>7</v>
      </c>
    </row>
    <row r="29" spans="1:34">
      <c r="A29" s="10">
        <v>24</v>
      </c>
      <c r="B29" s="27" t="s">
        <v>35</v>
      </c>
      <c r="C29" s="3">
        <v>4106</v>
      </c>
      <c r="D29" s="1">
        <v>10</v>
      </c>
      <c r="E29" s="3">
        <v>5762</v>
      </c>
      <c r="F29" s="1">
        <v>7</v>
      </c>
      <c r="G29" s="3">
        <v>4289</v>
      </c>
      <c r="H29" s="1">
        <v>4</v>
      </c>
      <c r="I29" s="3">
        <v>4719</v>
      </c>
      <c r="J29" s="17">
        <v>3</v>
      </c>
      <c r="K29" s="34">
        <v>120</v>
      </c>
      <c r="L29" s="1">
        <v>1</v>
      </c>
      <c r="M29" s="34">
        <v>99.3</v>
      </c>
      <c r="N29" s="1">
        <v>6</v>
      </c>
      <c r="O29" s="34">
        <v>109.8</v>
      </c>
      <c r="P29" s="1">
        <v>6</v>
      </c>
      <c r="Q29" s="34">
        <v>109.7</v>
      </c>
      <c r="R29" s="17">
        <v>4</v>
      </c>
      <c r="S29" s="3">
        <v>71</v>
      </c>
      <c r="T29" s="1">
        <v>6</v>
      </c>
      <c r="U29" s="3">
        <v>70</v>
      </c>
      <c r="V29" s="1">
        <v>9</v>
      </c>
      <c r="W29" s="3">
        <v>60</v>
      </c>
      <c r="X29" s="1">
        <v>7</v>
      </c>
      <c r="Y29" s="3">
        <v>67</v>
      </c>
      <c r="Z29" s="17">
        <v>6</v>
      </c>
      <c r="AA29" s="3">
        <v>114</v>
      </c>
      <c r="AB29" s="1">
        <v>6</v>
      </c>
      <c r="AC29" s="3">
        <v>120</v>
      </c>
      <c r="AD29" s="1">
        <v>8</v>
      </c>
      <c r="AE29" s="3">
        <v>98</v>
      </c>
      <c r="AF29" s="1">
        <v>8</v>
      </c>
      <c r="AG29" s="3">
        <v>111</v>
      </c>
      <c r="AH29" s="17">
        <v>6</v>
      </c>
    </row>
    <row r="30" spans="1:34">
      <c r="A30" s="10">
        <v>25</v>
      </c>
      <c r="B30" s="27" t="s">
        <v>36</v>
      </c>
      <c r="C30" s="3">
        <v>3611</v>
      </c>
      <c r="D30" s="1">
        <v>28</v>
      </c>
      <c r="E30" s="3">
        <v>4892</v>
      </c>
      <c r="F30" s="1">
        <v>24</v>
      </c>
      <c r="G30" s="3">
        <v>3228</v>
      </c>
      <c r="H30" s="1">
        <v>20</v>
      </c>
      <c r="I30" s="3">
        <v>3910</v>
      </c>
      <c r="J30" s="17">
        <v>25</v>
      </c>
      <c r="K30" s="34">
        <v>114.3</v>
      </c>
      <c r="L30" s="1">
        <v>24</v>
      </c>
      <c r="M30" s="34">
        <v>50.7</v>
      </c>
      <c r="N30" s="1">
        <v>25</v>
      </c>
      <c r="O30" s="34">
        <v>79.7</v>
      </c>
      <c r="P30" s="1">
        <v>19</v>
      </c>
      <c r="Q30" s="34">
        <v>81.5</v>
      </c>
      <c r="R30" s="17">
        <v>26</v>
      </c>
      <c r="S30" s="3">
        <v>72</v>
      </c>
      <c r="T30" s="1">
        <v>8</v>
      </c>
      <c r="U30" s="3">
        <v>67</v>
      </c>
      <c r="V30" s="1">
        <v>2</v>
      </c>
      <c r="W30" s="3">
        <v>56</v>
      </c>
      <c r="X30" s="1">
        <v>1</v>
      </c>
      <c r="Y30" s="3">
        <v>65</v>
      </c>
      <c r="Z30" s="17">
        <v>3</v>
      </c>
      <c r="AA30" s="3">
        <v>115</v>
      </c>
      <c r="AB30" s="1">
        <v>7</v>
      </c>
      <c r="AC30" s="3">
        <v>116</v>
      </c>
      <c r="AD30" s="1">
        <v>1</v>
      </c>
      <c r="AE30" s="3">
        <v>95</v>
      </c>
      <c r="AF30" s="1">
        <v>2</v>
      </c>
      <c r="AG30" s="3">
        <v>108</v>
      </c>
      <c r="AH30" s="17">
        <v>2</v>
      </c>
    </row>
    <row r="31" spans="1:34">
      <c r="A31" s="10">
        <v>26</v>
      </c>
      <c r="B31" s="27" t="s">
        <v>37</v>
      </c>
      <c r="C31" s="3">
        <v>3983</v>
      </c>
      <c r="D31" s="1">
        <v>11</v>
      </c>
      <c r="E31" s="3">
        <v>5270</v>
      </c>
      <c r="F31" s="1">
        <v>16</v>
      </c>
      <c r="G31" s="3">
        <v>3506</v>
      </c>
      <c r="H31" s="1">
        <v>17</v>
      </c>
      <c r="I31" s="3">
        <v>4253</v>
      </c>
      <c r="J31" s="17">
        <v>16</v>
      </c>
      <c r="K31" s="34">
        <v>117.2</v>
      </c>
      <c r="L31" s="1">
        <v>8</v>
      </c>
      <c r="M31" s="34">
        <v>63.2</v>
      </c>
      <c r="N31" s="1">
        <v>20</v>
      </c>
      <c r="O31" s="34">
        <v>85.1</v>
      </c>
      <c r="P31" s="1">
        <v>16</v>
      </c>
      <c r="Q31" s="34">
        <v>88.5</v>
      </c>
      <c r="R31" s="17">
        <v>19</v>
      </c>
      <c r="S31" s="3">
        <v>68</v>
      </c>
      <c r="T31" s="1">
        <v>3</v>
      </c>
      <c r="U31" s="3">
        <v>67</v>
      </c>
      <c r="V31" s="1">
        <v>3</v>
      </c>
      <c r="W31" s="3">
        <v>59</v>
      </c>
      <c r="X31" s="1">
        <v>5</v>
      </c>
      <c r="Y31" s="3">
        <v>65</v>
      </c>
      <c r="Z31" s="17">
        <v>1</v>
      </c>
      <c r="AA31" s="3">
        <v>110</v>
      </c>
      <c r="AB31" s="1">
        <v>1</v>
      </c>
      <c r="AC31" s="3">
        <v>116</v>
      </c>
      <c r="AD31" s="1">
        <v>2</v>
      </c>
      <c r="AE31" s="3">
        <v>97</v>
      </c>
      <c r="AF31" s="1">
        <v>4</v>
      </c>
      <c r="AG31" s="3">
        <v>108</v>
      </c>
      <c r="AH31" s="17">
        <v>1</v>
      </c>
    </row>
    <row r="32" spans="1:34">
      <c r="A32" s="10">
        <v>27</v>
      </c>
      <c r="B32" s="27" t="s">
        <v>38</v>
      </c>
      <c r="C32" s="3">
        <v>3583</v>
      </c>
      <c r="D32" s="1">
        <v>30</v>
      </c>
      <c r="E32" s="3">
        <v>5158</v>
      </c>
      <c r="F32" s="1">
        <v>20</v>
      </c>
      <c r="G32" s="3">
        <v>3483</v>
      </c>
      <c r="H32" s="1">
        <v>18</v>
      </c>
      <c r="I32" s="3">
        <v>4075</v>
      </c>
      <c r="J32" s="17">
        <v>23</v>
      </c>
      <c r="K32" s="34">
        <v>116.9</v>
      </c>
      <c r="L32" s="1">
        <v>10</v>
      </c>
      <c r="M32" s="34">
        <v>88.2</v>
      </c>
      <c r="N32" s="1">
        <v>9</v>
      </c>
      <c r="O32" s="34">
        <v>79.099999999999994</v>
      </c>
      <c r="P32" s="1">
        <v>20</v>
      </c>
      <c r="Q32" s="34">
        <v>94.7</v>
      </c>
      <c r="R32" s="17">
        <v>15</v>
      </c>
      <c r="S32" s="3">
        <v>71</v>
      </c>
      <c r="T32" s="1">
        <v>5</v>
      </c>
      <c r="U32" s="3">
        <v>69</v>
      </c>
      <c r="V32" s="1">
        <v>6</v>
      </c>
      <c r="W32" s="3">
        <v>61</v>
      </c>
      <c r="X32" s="1">
        <v>10</v>
      </c>
      <c r="Y32" s="3">
        <v>67</v>
      </c>
      <c r="Z32" s="17">
        <v>5</v>
      </c>
      <c r="AA32" s="3">
        <v>114</v>
      </c>
      <c r="AB32" s="1">
        <v>5</v>
      </c>
      <c r="AC32" s="3">
        <v>119</v>
      </c>
      <c r="AD32" s="1">
        <v>6</v>
      </c>
      <c r="AE32" s="3">
        <v>99</v>
      </c>
      <c r="AF32" s="1">
        <v>11</v>
      </c>
      <c r="AG32" s="3">
        <v>110</v>
      </c>
      <c r="AH32" s="17">
        <v>5</v>
      </c>
    </row>
    <row r="33" spans="1:34">
      <c r="A33" s="10">
        <v>28</v>
      </c>
      <c r="B33" s="27" t="s">
        <v>39</v>
      </c>
      <c r="C33" s="3">
        <v>3911</v>
      </c>
      <c r="D33" s="1">
        <v>12</v>
      </c>
      <c r="E33" s="3">
        <v>4798</v>
      </c>
      <c r="F33" s="1">
        <v>25</v>
      </c>
      <c r="G33" s="3">
        <v>3183</v>
      </c>
      <c r="H33" s="1">
        <v>21</v>
      </c>
      <c r="I33" s="3">
        <v>3964</v>
      </c>
      <c r="J33" s="17">
        <v>24</v>
      </c>
      <c r="K33" s="34">
        <v>114.2</v>
      </c>
      <c r="L33" s="1">
        <v>25</v>
      </c>
      <c r="M33" s="34">
        <v>62.5</v>
      </c>
      <c r="N33" s="1">
        <v>21</v>
      </c>
      <c r="O33" s="34">
        <v>82.8</v>
      </c>
      <c r="P33" s="1">
        <v>18</v>
      </c>
      <c r="Q33" s="34">
        <v>86.5</v>
      </c>
      <c r="R33" s="17">
        <v>20</v>
      </c>
      <c r="S33" s="3">
        <v>77</v>
      </c>
      <c r="T33" s="1">
        <v>25</v>
      </c>
      <c r="U33" s="3">
        <v>71</v>
      </c>
      <c r="V33" s="1">
        <v>11</v>
      </c>
      <c r="W33" s="3">
        <v>59</v>
      </c>
      <c r="X33" s="1">
        <v>4</v>
      </c>
      <c r="Y33" s="3">
        <v>69</v>
      </c>
      <c r="Z33" s="17">
        <v>12</v>
      </c>
      <c r="AA33" s="3">
        <v>121</v>
      </c>
      <c r="AB33" s="1">
        <v>25</v>
      </c>
      <c r="AC33" s="3">
        <v>121</v>
      </c>
      <c r="AD33" s="1">
        <v>10</v>
      </c>
      <c r="AE33" s="3">
        <v>98</v>
      </c>
      <c r="AF33" s="1">
        <v>7</v>
      </c>
      <c r="AG33" s="3">
        <v>113</v>
      </c>
      <c r="AH33" s="17">
        <v>14</v>
      </c>
    </row>
    <row r="34" spans="1:34">
      <c r="A34" s="10">
        <v>29</v>
      </c>
      <c r="B34" s="27" t="s">
        <v>40</v>
      </c>
      <c r="C34" s="3">
        <v>4200</v>
      </c>
      <c r="D34" s="1">
        <v>6</v>
      </c>
      <c r="E34" s="3">
        <v>5956</v>
      </c>
      <c r="F34" s="1">
        <v>5</v>
      </c>
      <c r="G34" s="3">
        <v>2617</v>
      </c>
      <c r="H34" s="1">
        <v>29</v>
      </c>
      <c r="I34" s="3">
        <v>4258</v>
      </c>
      <c r="J34" s="17">
        <v>15</v>
      </c>
      <c r="K34" s="34">
        <v>114.4</v>
      </c>
      <c r="L34" s="1">
        <v>22</v>
      </c>
      <c r="M34" s="34">
        <v>77.099999999999994</v>
      </c>
      <c r="N34" s="1">
        <v>13</v>
      </c>
      <c r="O34" s="34">
        <v>57.3</v>
      </c>
      <c r="P34" s="1">
        <v>30</v>
      </c>
      <c r="Q34" s="34">
        <v>82.9</v>
      </c>
      <c r="R34" s="17">
        <v>24</v>
      </c>
      <c r="S34" s="3">
        <v>76</v>
      </c>
      <c r="T34" s="1">
        <v>14</v>
      </c>
      <c r="U34" s="3">
        <v>71</v>
      </c>
      <c r="V34" s="1">
        <v>13</v>
      </c>
      <c r="W34" s="3">
        <v>65</v>
      </c>
      <c r="X34" s="1">
        <v>20</v>
      </c>
      <c r="Y34" s="3">
        <v>70</v>
      </c>
      <c r="Z34" s="17">
        <v>18</v>
      </c>
      <c r="AA34" s="3">
        <v>119</v>
      </c>
      <c r="AB34" s="1">
        <v>17</v>
      </c>
      <c r="AC34" s="3">
        <v>122</v>
      </c>
      <c r="AD34" s="1">
        <v>15</v>
      </c>
      <c r="AE34" s="3">
        <v>103</v>
      </c>
      <c r="AF34" s="1">
        <v>23</v>
      </c>
      <c r="AG34" s="3">
        <v>115</v>
      </c>
      <c r="AH34" s="17">
        <v>19</v>
      </c>
    </row>
    <row r="35" spans="1:34">
      <c r="A35" s="10">
        <v>30</v>
      </c>
      <c r="B35" s="27" t="s">
        <v>41</v>
      </c>
      <c r="C35" s="3">
        <v>4222</v>
      </c>
      <c r="D35" s="1">
        <v>4</v>
      </c>
      <c r="E35" s="3">
        <v>5994</v>
      </c>
      <c r="F35" s="1">
        <v>4</v>
      </c>
      <c r="G35" s="3">
        <v>2706</v>
      </c>
      <c r="H35" s="1">
        <v>28</v>
      </c>
      <c r="I35" s="3">
        <v>4307</v>
      </c>
      <c r="J35" s="17">
        <v>12</v>
      </c>
      <c r="K35" s="34">
        <v>116.5</v>
      </c>
      <c r="L35" s="1">
        <v>11</v>
      </c>
      <c r="M35" s="34">
        <v>78.5</v>
      </c>
      <c r="N35" s="1">
        <v>12</v>
      </c>
      <c r="O35" s="34">
        <v>60.2</v>
      </c>
      <c r="P35" s="1">
        <v>29</v>
      </c>
      <c r="Q35" s="34">
        <v>85.1</v>
      </c>
      <c r="R35" s="17">
        <v>22</v>
      </c>
      <c r="S35" s="3">
        <v>76</v>
      </c>
      <c r="T35" s="1">
        <v>18</v>
      </c>
      <c r="U35" s="3">
        <v>72</v>
      </c>
      <c r="V35" s="1">
        <v>16</v>
      </c>
      <c r="W35" s="3">
        <v>63</v>
      </c>
      <c r="X35" s="1">
        <v>16</v>
      </c>
      <c r="Y35" s="3">
        <v>70</v>
      </c>
      <c r="Z35" s="17">
        <v>17</v>
      </c>
      <c r="AA35" s="3">
        <v>118</v>
      </c>
      <c r="AB35" s="1">
        <v>13</v>
      </c>
      <c r="AC35" s="3">
        <v>123</v>
      </c>
      <c r="AD35" s="1">
        <v>18</v>
      </c>
      <c r="AE35" s="3">
        <v>102</v>
      </c>
      <c r="AF35" s="1">
        <v>17</v>
      </c>
      <c r="AG35" s="3">
        <v>114</v>
      </c>
      <c r="AH35" s="17">
        <v>18</v>
      </c>
    </row>
    <row r="36" spans="1:34">
      <c r="A36" s="10">
        <v>31</v>
      </c>
      <c r="B36" s="27" t="s">
        <v>43</v>
      </c>
      <c r="C36" s="3">
        <v>3600</v>
      </c>
      <c r="D36" s="1">
        <v>29</v>
      </c>
      <c r="E36" s="3">
        <v>5894</v>
      </c>
      <c r="F36" s="1">
        <v>6</v>
      </c>
      <c r="G36" s="3">
        <v>3644</v>
      </c>
      <c r="H36" s="1">
        <v>15</v>
      </c>
      <c r="I36" s="3">
        <v>4379</v>
      </c>
      <c r="J36" s="17">
        <v>10</v>
      </c>
      <c r="K36" s="34">
        <v>117.4</v>
      </c>
      <c r="L36" s="1">
        <v>7</v>
      </c>
      <c r="M36" s="34">
        <v>82.6</v>
      </c>
      <c r="N36" s="1">
        <v>11</v>
      </c>
      <c r="O36" s="34">
        <v>90.8</v>
      </c>
      <c r="P36" s="1">
        <v>14</v>
      </c>
      <c r="Q36" s="34">
        <v>96.9</v>
      </c>
      <c r="R36" s="17">
        <v>12</v>
      </c>
      <c r="S36" s="3">
        <v>80</v>
      </c>
      <c r="T36" s="1">
        <v>31</v>
      </c>
      <c r="U36" s="3">
        <v>71</v>
      </c>
      <c r="V36" s="1">
        <v>10</v>
      </c>
      <c r="W36" s="3">
        <v>67</v>
      </c>
      <c r="X36" s="1">
        <v>24</v>
      </c>
      <c r="Y36" s="3">
        <v>72</v>
      </c>
      <c r="Z36" s="17">
        <v>24</v>
      </c>
      <c r="AA36" s="3">
        <v>124</v>
      </c>
      <c r="AB36" s="1">
        <v>32</v>
      </c>
      <c r="AC36" s="3">
        <v>123</v>
      </c>
      <c r="AD36" s="1">
        <v>16</v>
      </c>
      <c r="AE36" s="3">
        <v>104</v>
      </c>
      <c r="AF36" s="1">
        <v>25</v>
      </c>
      <c r="AG36" s="3">
        <v>117</v>
      </c>
      <c r="AH36" s="17">
        <v>26</v>
      </c>
    </row>
    <row r="37" spans="1:34">
      <c r="A37" s="10">
        <v>32</v>
      </c>
      <c r="B37" s="27" t="s">
        <v>44</v>
      </c>
      <c r="C37" s="3">
        <v>3706</v>
      </c>
      <c r="D37" s="1">
        <v>23</v>
      </c>
      <c r="E37" s="3">
        <v>5263</v>
      </c>
      <c r="F37" s="1">
        <v>18</v>
      </c>
      <c r="G37" s="3">
        <v>2744</v>
      </c>
      <c r="H37" s="1">
        <v>27</v>
      </c>
      <c r="I37" s="3">
        <v>3904</v>
      </c>
      <c r="J37" s="17">
        <v>26</v>
      </c>
      <c r="K37" s="34">
        <v>115.3</v>
      </c>
      <c r="L37" s="1">
        <v>18</v>
      </c>
      <c r="M37" s="34">
        <v>63.9</v>
      </c>
      <c r="N37" s="1">
        <v>19</v>
      </c>
      <c r="O37" s="34">
        <v>63.6</v>
      </c>
      <c r="P37" s="1">
        <v>28</v>
      </c>
      <c r="Q37" s="34">
        <v>80.900000000000006</v>
      </c>
      <c r="R37" s="17">
        <v>28</v>
      </c>
      <c r="S37" s="3">
        <v>71</v>
      </c>
      <c r="T37" s="1">
        <v>4</v>
      </c>
      <c r="U37" s="3">
        <v>66</v>
      </c>
      <c r="V37" s="1">
        <v>1</v>
      </c>
      <c r="W37" s="3">
        <v>58</v>
      </c>
      <c r="X37" s="1">
        <v>3</v>
      </c>
      <c r="Y37" s="3">
        <v>65</v>
      </c>
      <c r="Z37" s="17">
        <v>2</v>
      </c>
      <c r="AA37" s="3">
        <v>113</v>
      </c>
      <c r="AB37" s="1">
        <v>4</v>
      </c>
      <c r="AC37" s="3">
        <v>117</v>
      </c>
      <c r="AD37" s="1">
        <v>3</v>
      </c>
      <c r="AE37" s="3">
        <v>96</v>
      </c>
      <c r="AF37" s="1">
        <v>3</v>
      </c>
      <c r="AG37" s="3">
        <v>108</v>
      </c>
      <c r="AH37" s="17">
        <v>3</v>
      </c>
    </row>
    <row r="38" spans="1:34">
      <c r="A38" s="11"/>
      <c r="B38" s="12" t="s">
        <v>2</v>
      </c>
      <c r="C38" s="13">
        <v>3906</v>
      </c>
      <c r="D38" s="12" t="s">
        <v>0</v>
      </c>
      <c r="E38" s="13">
        <v>5061</v>
      </c>
      <c r="F38" s="12" t="s">
        <v>0</v>
      </c>
      <c r="G38" s="13">
        <v>3486</v>
      </c>
      <c r="H38" s="12" t="s">
        <v>0</v>
      </c>
      <c r="I38" s="13">
        <v>4151</v>
      </c>
      <c r="J38" s="21" t="s">
        <v>0</v>
      </c>
      <c r="K38" s="38">
        <v>115.9</v>
      </c>
      <c r="L38" s="12" t="s">
        <v>0</v>
      </c>
      <c r="M38" s="38">
        <v>79.8</v>
      </c>
      <c r="N38" s="12" t="s">
        <v>0</v>
      </c>
      <c r="O38" s="38">
        <v>86.5</v>
      </c>
      <c r="P38" s="12" t="s">
        <v>0</v>
      </c>
      <c r="Q38" s="38">
        <v>94.1</v>
      </c>
      <c r="R38" s="21" t="s">
        <v>0</v>
      </c>
      <c r="S38" s="13">
        <v>75</v>
      </c>
      <c r="T38" s="12" t="s">
        <v>0</v>
      </c>
      <c r="U38" s="13">
        <v>72</v>
      </c>
      <c r="V38" s="12" t="s">
        <v>0</v>
      </c>
      <c r="W38" s="13">
        <v>63</v>
      </c>
      <c r="X38" s="12" t="s">
        <v>0</v>
      </c>
      <c r="Y38" s="13">
        <v>70</v>
      </c>
      <c r="Z38" s="21" t="s">
        <v>0</v>
      </c>
      <c r="AA38" s="13">
        <v>118</v>
      </c>
      <c r="AB38" s="12" t="s">
        <v>0</v>
      </c>
      <c r="AC38" s="13">
        <v>122</v>
      </c>
      <c r="AD38" s="12" t="s">
        <v>0</v>
      </c>
      <c r="AE38" s="13">
        <v>101</v>
      </c>
      <c r="AF38" s="12" t="s">
        <v>0</v>
      </c>
      <c r="AG38" s="13">
        <v>114</v>
      </c>
      <c r="AH38" s="21" t="s">
        <v>0</v>
      </c>
    </row>
    <row r="39" spans="1:34">
      <c r="A39" s="10"/>
      <c r="B39" s="1" t="s">
        <v>3</v>
      </c>
      <c r="C39" s="3">
        <v>132</v>
      </c>
      <c r="D39" s="1" t="s">
        <v>0</v>
      </c>
      <c r="E39" s="3">
        <v>1246</v>
      </c>
      <c r="F39" s="1" t="s">
        <v>0</v>
      </c>
      <c r="G39" s="3">
        <v>516</v>
      </c>
      <c r="H39" s="1" t="s">
        <v>0</v>
      </c>
      <c r="I39" s="3">
        <v>1217</v>
      </c>
      <c r="J39" s="17" t="s">
        <v>0</v>
      </c>
      <c r="K39" s="34">
        <v>1.7</v>
      </c>
      <c r="L39" s="1" t="s">
        <v>0</v>
      </c>
      <c r="M39" s="34">
        <v>14.2</v>
      </c>
      <c r="N39" s="1" t="s">
        <v>0</v>
      </c>
      <c r="O39" s="34">
        <v>7.1</v>
      </c>
      <c r="P39" s="1" t="s">
        <v>0</v>
      </c>
      <c r="Q39" s="34">
        <v>24.4</v>
      </c>
      <c r="R39" s="17" t="s">
        <v>0</v>
      </c>
      <c r="S39" s="3">
        <v>2</v>
      </c>
      <c r="T39" s="1" t="s">
        <v>0</v>
      </c>
      <c r="U39" s="3">
        <v>2</v>
      </c>
      <c r="V39" s="1" t="s">
        <v>0</v>
      </c>
      <c r="W39" s="3">
        <v>1</v>
      </c>
      <c r="X39" s="1" t="s">
        <v>0</v>
      </c>
      <c r="Y39" s="3">
        <v>4</v>
      </c>
      <c r="Z39" s="17" t="s">
        <v>0</v>
      </c>
      <c r="AA39" s="3">
        <v>3</v>
      </c>
      <c r="AB39" s="1" t="s">
        <v>0</v>
      </c>
      <c r="AC39" s="3">
        <v>2</v>
      </c>
      <c r="AD39" s="1" t="s">
        <v>0</v>
      </c>
      <c r="AE39" s="3">
        <v>8</v>
      </c>
      <c r="AF39" s="1" t="s">
        <v>0</v>
      </c>
      <c r="AG39" s="3">
        <v>4</v>
      </c>
      <c r="AH39" s="17" t="s">
        <v>0</v>
      </c>
    </row>
    <row r="40" spans="1:34">
      <c r="A40" s="10"/>
      <c r="B40" s="1" t="s">
        <v>4</v>
      </c>
      <c r="C40" s="3">
        <v>178</v>
      </c>
      <c r="D40" s="1" t="s">
        <v>0</v>
      </c>
      <c r="E40" s="3">
        <v>1676</v>
      </c>
      <c r="F40" s="1" t="s">
        <v>0</v>
      </c>
      <c r="G40" s="3">
        <v>694</v>
      </c>
      <c r="H40" s="1" t="s">
        <v>0</v>
      </c>
      <c r="I40" s="3">
        <v>1618</v>
      </c>
      <c r="J40" s="17" t="s">
        <v>0</v>
      </c>
      <c r="K40" s="34">
        <v>2.2999999999999998</v>
      </c>
      <c r="L40" s="1" t="s">
        <v>0</v>
      </c>
      <c r="M40" s="34">
        <v>19.100000000000001</v>
      </c>
      <c r="N40" s="1" t="s">
        <v>0</v>
      </c>
      <c r="O40" s="34">
        <v>9.6</v>
      </c>
      <c r="P40" s="1" t="s">
        <v>0</v>
      </c>
      <c r="Q40" s="34">
        <v>32.4</v>
      </c>
      <c r="R40" s="17" t="s">
        <v>0</v>
      </c>
      <c r="S40" s="3">
        <v>3</v>
      </c>
      <c r="T40" s="1" t="s">
        <v>0</v>
      </c>
      <c r="U40" s="3">
        <v>3</v>
      </c>
      <c r="V40" s="1" t="s">
        <v>0</v>
      </c>
      <c r="W40" s="3">
        <v>2</v>
      </c>
      <c r="X40" s="1" t="s">
        <v>0</v>
      </c>
      <c r="Y40" s="3">
        <v>5</v>
      </c>
      <c r="Z40" s="17" t="s">
        <v>0</v>
      </c>
      <c r="AA40" s="3">
        <v>5</v>
      </c>
      <c r="AB40" s="1" t="s">
        <v>0</v>
      </c>
      <c r="AC40" s="3">
        <v>3</v>
      </c>
      <c r="AD40" s="1" t="s">
        <v>0</v>
      </c>
      <c r="AE40" s="3">
        <v>11</v>
      </c>
      <c r="AF40" s="1" t="s">
        <v>0</v>
      </c>
      <c r="AG40" s="3">
        <v>6</v>
      </c>
      <c r="AH40" s="17" t="s">
        <v>0</v>
      </c>
    </row>
    <row r="41" spans="1:34" s="15" customFormat="1">
      <c r="A41" s="20"/>
      <c r="B41" s="15" t="s">
        <v>5</v>
      </c>
      <c r="C41" s="16">
        <v>1.66</v>
      </c>
      <c r="D41" s="15" t="s">
        <v>0</v>
      </c>
      <c r="E41" s="16">
        <v>12.07</v>
      </c>
      <c r="F41" s="15" t="s">
        <v>0</v>
      </c>
      <c r="G41" s="16">
        <v>7.25</v>
      </c>
      <c r="H41" s="15" t="s">
        <v>0</v>
      </c>
      <c r="I41" s="16">
        <v>17.96</v>
      </c>
      <c r="J41" s="29" t="s">
        <v>0</v>
      </c>
      <c r="K41" s="16">
        <v>0.73</v>
      </c>
      <c r="L41" s="15" t="s">
        <v>0</v>
      </c>
      <c r="M41" s="16">
        <v>8.73</v>
      </c>
      <c r="N41" s="15" t="s">
        <v>0</v>
      </c>
      <c r="O41" s="16">
        <v>4.03</v>
      </c>
      <c r="P41" s="15" t="s">
        <v>0</v>
      </c>
      <c r="Q41" s="16">
        <v>15.87</v>
      </c>
      <c r="R41" s="29" t="s">
        <v>0</v>
      </c>
      <c r="S41" s="16">
        <v>1.47</v>
      </c>
      <c r="T41" s="15" t="s">
        <v>0</v>
      </c>
      <c r="U41" s="16">
        <v>1.52</v>
      </c>
      <c r="V41" s="15" t="s">
        <v>0</v>
      </c>
      <c r="W41" s="16">
        <v>1.03</v>
      </c>
      <c r="X41" s="15" t="s">
        <v>0</v>
      </c>
      <c r="Y41" s="16">
        <v>3.18</v>
      </c>
      <c r="Z41" s="29" t="s">
        <v>0</v>
      </c>
      <c r="AA41" s="16">
        <v>1.4</v>
      </c>
      <c r="AB41" s="15" t="s">
        <v>0</v>
      </c>
      <c r="AC41" s="16">
        <v>0.91</v>
      </c>
      <c r="AD41" s="15" t="s">
        <v>0</v>
      </c>
      <c r="AE41" s="16">
        <v>4.08</v>
      </c>
      <c r="AF41" s="15" t="s">
        <v>0</v>
      </c>
      <c r="AG41" s="16">
        <v>2.25</v>
      </c>
      <c r="AH41" s="29" t="s">
        <v>0</v>
      </c>
    </row>
    <row r="42" spans="1:34" s="15" customFormat="1">
      <c r="A42" s="23"/>
      <c r="B42" s="18" t="s">
        <v>6</v>
      </c>
      <c r="C42" s="18">
        <v>0</v>
      </c>
      <c r="D42" s="19" t="s">
        <v>0</v>
      </c>
      <c r="E42" s="19">
        <v>0</v>
      </c>
      <c r="F42" s="18" t="s">
        <v>0</v>
      </c>
      <c r="G42" s="19">
        <v>0</v>
      </c>
      <c r="H42" s="18" t="s">
        <v>0</v>
      </c>
      <c r="I42" s="19">
        <v>0.121</v>
      </c>
      <c r="J42" s="30" t="s">
        <v>0</v>
      </c>
      <c r="K42" s="18">
        <v>0</v>
      </c>
      <c r="L42" s="19" t="s">
        <v>0</v>
      </c>
      <c r="M42" s="19">
        <v>0</v>
      </c>
      <c r="N42" s="18" t="s">
        <v>0</v>
      </c>
      <c r="O42" s="19">
        <v>0</v>
      </c>
      <c r="P42" s="18" t="s">
        <v>0</v>
      </c>
      <c r="Q42" s="19">
        <v>2E-3</v>
      </c>
      <c r="R42" s="30" t="s">
        <v>0</v>
      </c>
      <c r="S42" s="18">
        <v>0</v>
      </c>
      <c r="T42" s="19" t="s">
        <v>0</v>
      </c>
      <c r="U42" s="19">
        <v>0</v>
      </c>
      <c r="V42" s="18" t="s">
        <v>0</v>
      </c>
      <c r="W42" s="19">
        <v>0</v>
      </c>
      <c r="X42" s="18" t="s">
        <v>0</v>
      </c>
      <c r="Y42" s="19">
        <v>0</v>
      </c>
      <c r="Z42" s="30" t="s">
        <v>0</v>
      </c>
      <c r="AA42" s="18">
        <v>0</v>
      </c>
      <c r="AB42" s="19" t="s">
        <v>0</v>
      </c>
      <c r="AC42" s="19">
        <v>0</v>
      </c>
      <c r="AD42" s="18" t="s">
        <v>0</v>
      </c>
      <c r="AE42" s="19">
        <v>0</v>
      </c>
      <c r="AF42" s="18" t="s">
        <v>0</v>
      </c>
      <c r="AG42" s="19">
        <v>0</v>
      </c>
      <c r="AH42" s="30" t="s">
        <v>0</v>
      </c>
    </row>
  </sheetData>
  <phoneticPr fontId="1" type="noConversion"/>
  <printOptions horizontalCentered="1" gridLines="1"/>
  <pageMargins left="0.75" right="0.75" top="0.75" bottom="0.75" header="0.75" footer="0.75"/>
  <pageSetup paperSize="9" pageOrder="overThenDown" orientation="landscape" r:id="rId1"/>
  <headerFooter alignWithMargins="0">
    <oddFooter>&amp;L Inter-institutional Hybrid Trial 1  - Kharif 2022 Grain Sorghum Breeding&amp;RSB  81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F42"/>
  <sheetViews>
    <sheetView workbookViewId="0">
      <selection activeCell="B2" sqref="B2"/>
    </sheetView>
  </sheetViews>
  <sheetFormatPr defaultRowHeight="11.25"/>
  <cols>
    <col min="1" max="1" width="3" style="1" customWidth="1"/>
    <col min="2" max="2" width="8.85546875" style="1" customWidth="1"/>
    <col min="3" max="3" width="4.28515625" style="3" customWidth="1"/>
    <col min="4" max="4" width="2.5703125" style="1" customWidth="1"/>
    <col min="5" max="5" width="4.28515625" style="3" customWidth="1"/>
    <col min="6" max="6" width="2.5703125" style="1" customWidth="1"/>
    <col min="7" max="7" width="4.28515625" style="3" customWidth="1"/>
    <col min="8" max="8" width="2.7109375" style="1" customWidth="1"/>
    <col min="9" max="9" width="4.5703125" style="3" customWidth="1"/>
    <col min="10" max="10" width="2.7109375" style="1" customWidth="1"/>
    <col min="11" max="11" width="5.28515625" style="3" customWidth="1"/>
    <col min="12" max="12" width="2.5703125" style="1" customWidth="1"/>
    <col min="13" max="13" width="5.28515625" style="3" customWidth="1"/>
    <col min="14" max="14" width="2.7109375" style="1" customWidth="1"/>
    <col min="15" max="15" width="5.28515625" style="3" customWidth="1"/>
    <col min="16" max="16" width="2.5703125" style="1" customWidth="1"/>
    <col min="17" max="17" width="5.28515625" style="3" customWidth="1"/>
    <col min="18" max="18" width="2.85546875" style="1" customWidth="1"/>
    <col min="19" max="19" width="5.7109375" style="16" customWidth="1"/>
    <col min="20" max="20" width="2.5703125" style="1" customWidth="1"/>
    <col min="21" max="21" width="5.7109375" style="16" customWidth="1"/>
    <col min="22" max="22" width="2.5703125" style="1" customWidth="1"/>
    <col min="23" max="23" width="5.7109375" style="16" customWidth="1"/>
    <col min="24" max="24" width="2.7109375" style="1" customWidth="1"/>
    <col min="25" max="25" width="5.7109375" style="16" customWidth="1"/>
    <col min="26" max="26" width="2.7109375" style="1" customWidth="1"/>
    <col min="27" max="27" width="5.5703125" style="16" customWidth="1"/>
    <col min="28" max="28" width="2.5703125" style="1" customWidth="1"/>
    <col min="29" max="29" width="5.5703125" style="16" customWidth="1"/>
    <col min="30" max="30" width="2.7109375" style="1" customWidth="1"/>
    <col min="31" max="31" width="5.5703125" style="16" customWidth="1"/>
    <col min="32" max="32" width="2.7109375" style="1" customWidth="1"/>
    <col min="33" max="16384" width="9.140625" style="1"/>
  </cols>
  <sheetData>
    <row r="1" spans="1:32" ht="18">
      <c r="A1" s="68" t="s">
        <v>103</v>
      </c>
      <c r="B1" s="62"/>
      <c r="C1" s="47"/>
      <c r="D1" s="62"/>
      <c r="E1" s="47"/>
      <c r="F1" s="62"/>
      <c r="G1" s="47"/>
      <c r="H1" s="62"/>
      <c r="I1" s="47"/>
      <c r="J1" s="62"/>
      <c r="K1" s="47"/>
      <c r="L1" s="62"/>
      <c r="M1" s="47"/>
      <c r="N1" s="62"/>
      <c r="O1" s="47"/>
      <c r="P1" s="62"/>
      <c r="Q1" s="47"/>
      <c r="R1" s="62"/>
      <c r="S1" s="63"/>
      <c r="T1" s="62"/>
      <c r="U1" s="63"/>
      <c r="V1" s="62"/>
      <c r="W1" s="63"/>
      <c r="X1" s="62"/>
      <c r="Y1" s="63"/>
      <c r="Z1" s="62"/>
      <c r="AA1" s="63"/>
      <c r="AB1" s="62"/>
      <c r="AC1" s="63"/>
      <c r="AD1" s="62"/>
      <c r="AE1" s="63"/>
      <c r="AF1" s="62"/>
    </row>
    <row r="2" spans="1:32" s="66" customFormat="1" ht="15.75">
      <c r="A2" s="69"/>
      <c r="B2" s="70"/>
      <c r="C2" s="69" t="s">
        <v>99</v>
      </c>
      <c r="D2" s="70"/>
      <c r="E2" s="71"/>
      <c r="F2" s="70"/>
      <c r="G2" s="71"/>
      <c r="H2" s="70"/>
      <c r="I2" s="71"/>
      <c r="J2" s="70"/>
      <c r="K2" s="69" t="s">
        <v>100</v>
      </c>
      <c r="L2" s="70"/>
      <c r="M2" s="71"/>
      <c r="N2" s="70"/>
      <c r="O2" s="71"/>
      <c r="P2" s="70"/>
      <c r="Q2" s="71"/>
      <c r="R2" s="70"/>
      <c r="S2" s="69" t="s">
        <v>101</v>
      </c>
      <c r="T2" s="70"/>
      <c r="U2" s="72"/>
      <c r="V2" s="70"/>
      <c r="W2" s="72"/>
      <c r="X2" s="70"/>
      <c r="Y2" s="72"/>
      <c r="Z2" s="70"/>
      <c r="AA2" s="65" t="s">
        <v>102</v>
      </c>
      <c r="AB2" s="62"/>
      <c r="AC2" s="63"/>
      <c r="AD2" s="62"/>
      <c r="AE2" s="63"/>
      <c r="AF2" s="62"/>
    </row>
    <row r="3" spans="1:32">
      <c r="A3" s="6"/>
      <c r="B3" s="7"/>
      <c r="C3" s="8"/>
      <c r="D3" s="7" t="s">
        <v>0</v>
      </c>
      <c r="E3" s="8"/>
      <c r="F3" s="7" t="s">
        <v>0</v>
      </c>
      <c r="G3" s="8"/>
      <c r="H3" s="7" t="s">
        <v>0</v>
      </c>
      <c r="I3" s="25" t="s">
        <v>11</v>
      </c>
      <c r="J3" s="31"/>
      <c r="K3" s="8"/>
      <c r="L3" s="7" t="s">
        <v>0</v>
      </c>
      <c r="M3" s="8"/>
      <c r="N3" s="7" t="s">
        <v>0</v>
      </c>
      <c r="O3" s="8"/>
      <c r="P3" s="7" t="s">
        <v>0</v>
      </c>
      <c r="Q3" s="25" t="s">
        <v>11</v>
      </c>
      <c r="R3" s="31"/>
      <c r="S3" s="8"/>
      <c r="T3" s="7" t="s">
        <v>0</v>
      </c>
      <c r="U3" s="8"/>
      <c r="V3" s="7" t="s">
        <v>0</v>
      </c>
      <c r="W3" s="8"/>
      <c r="X3" s="7" t="s">
        <v>0</v>
      </c>
      <c r="Y3" s="25" t="s">
        <v>11</v>
      </c>
      <c r="Z3" s="31"/>
      <c r="AA3" s="8"/>
      <c r="AB3" s="7" t="s">
        <v>0</v>
      </c>
      <c r="AC3" s="8"/>
      <c r="AD3" s="7" t="s">
        <v>0</v>
      </c>
      <c r="AE3" s="25" t="s">
        <v>11</v>
      </c>
      <c r="AF3" s="31"/>
    </row>
    <row r="4" spans="1:32">
      <c r="A4" s="22" t="s">
        <v>8</v>
      </c>
      <c r="B4" s="62"/>
      <c r="C4" s="51" t="s">
        <v>45</v>
      </c>
      <c r="D4" s="67" t="s">
        <v>0</v>
      </c>
      <c r="E4" s="51" t="s">
        <v>42</v>
      </c>
      <c r="F4" s="67" t="s">
        <v>0</v>
      </c>
      <c r="G4" s="51" t="s">
        <v>46</v>
      </c>
      <c r="H4" s="67" t="s">
        <v>0</v>
      </c>
      <c r="I4" s="51" t="s">
        <v>7</v>
      </c>
      <c r="J4" s="32"/>
      <c r="K4" s="51" t="s">
        <v>45</v>
      </c>
      <c r="L4" s="67" t="s">
        <v>0</v>
      </c>
      <c r="M4" s="51" t="s">
        <v>42</v>
      </c>
      <c r="N4" s="67" t="s">
        <v>0</v>
      </c>
      <c r="O4" s="51" t="s">
        <v>46</v>
      </c>
      <c r="P4" s="67" t="s">
        <v>0</v>
      </c>
      <c r="Q4" s="51" t="s">
        <v>7</v>
      </c>
      <c r="R4" s="32"/>
      <c r="S4" s="51" t="s">
        <v>45</v>
      </c>
      <c r="T4" s="67" t="s">
        <v>0</v>
      </c>
      <c r="U4" s="51" t="s">
        <v>42</v>
      </c>
      <c r="V4" s="67" t="s">
        <v>0</v>
      </c>
      <c r="W4" s="51" t="s">
        <v>46</v>
      </c>
      <c r="X4" s="67" t="s">
        <v>0</v>
      </c>
      <c r="Y4" s="51" t="s">
        <v>7</v>
      </c>
      <c r="Z4" s="32"/>
      <c r="AA4" s="51" t="s">
        <v>45</v>
      </c>
      <c r="AB4" s="67" t="s">
        <v>0</v>
      </c>
      <c r="AC4" s="51" t="s">
        <v>46</v>
      </c>
      <c r="AD4" s="67" t="s">
        <v>0</v>
      </c>
      <c r="AE4" s="51" t="s">
        <v>7</v>
      </c>
      <c r="AF4" s="32"/>
    </row>
    <row r="5" spans="1:32" s="3" customFormat="1">
      <c r="A5" s="14" t="s">
        <v>9</v>
      </c>
      <c r="B5" s="58" t="s">
        <v>10</v>
      </c>
      <c r="C5" s="59" t="s">
        <v>0</v>
      </c>
      <c r="D5" s="59" t="s">
        <v>1</v>
      </c>
      <c r="E5" s="59" t="s">
        <v>0</v>
      </c>
      <c r="F5" s="59" t="s">
        <v>1</v>
      </c>
      <c r="G5" s="59" t="s">
        <v>0</v>
      </c>
      <c r="H5" s="59" t="s">
        <v>1</v>
      </c>
      <c r="I5" s="59"/>
      <c r="J5" s="60" t="s">
        <v>1</v>
      </c>
      <c r="K5" s="59" t="s">
        <v>0</v>
      </c>
      <c r="L5" s="59" t="s">
        <v>1</v>
      </c>
      <c r="M5" s="59" t="s">
        <v>0</v>
      </c>
      <c r="N5" s="59" t="s">
        <v>1</v>
      </c>
      <c r="O5" s="59" t="s">
        <v>0</v>
      </c>
      <c r="P5" s="59" t="s">
        <v>1</v>
      </c>
      <c r="Q5" s="59"/>
      <c r="R5" s="60" t="s">
        <v>1</v>
      </c>
      <c r="S5" s="59" t="s">
        <v>0</v>
      </c>
      <c r="T5" s="59" t="s">
        <v>1</v>
      </c>
      <c r="U5" s="59" t="s">
        <v>0</v>
      </c>
      <c r="V5" s="59" t="s">
        <v>1</v>
      </c>
      <c r="W5" s="59" t="s">
        <v>0</v>
      </c>
      <c r="X5" s="59" t="s">
        <v>1</v>
      </c>
      <c r="Y5" s="59"/>
      <c r="Z5" s="60" t="s">
        <v>1</v>
      </c>
      <c r="AA5" s="59" t="s">
        <v>0</v>
      </c>
      <c r="AB5" s="59" t="s">
        <v>1</v>
      </c>
      <c r="AC5" s="59" t="s">
        <v>0</v>
      </c>
      <c r="AD5" s="59" t="s">
        <v>1</v>
      </c>
      <c r="AE5" s="59"/>
      <c r="AF5" s="60" t="s">
        <v>1</v>
      </c>
    </row>
    <row r="6" spans="1:32">
      <c r="A6" s="10">
        <v>1</v>
      </c>
      <c r="B6" s="26" t="s">
        <v>12</v>
      </c>
      <c r="C6" s="13">
        <v>166</v>
      </c>
      <c r="D6" s="12">
        <v>19</v>
      </c>
      <c r="E6" s="13">
        <v>134</v>
      </c>
      <c r="F6" s="12">
        <v>27</v>
      </c>
      <c r="G6" s="13">
        <v>127</v>
      </c>
      <c r="H6" s="12">
        <v>31</v>
      </c>
      <c r="I6" s="13">
        <v>142</v>
      </c>
      <c r="J6" s="21">
        <v>31</v>
      </c>
      <c r="K6" s="28">
        <v>2.6</v>
      </c>
      <c r="L6" s="12">
        <v>12</v>
      </c>
      <c r="M6" s="28">
        <v>1.56</v>
      </c>
      <c r="N6" s="12">
        <v>32</v>
      </c>
      <c r="O6" s="28">
        <v>1.65</v>
      </c>
      <c r="P6" s="12">
        <v>30</v>
      </c>
      <c r="Q6" s="28">
        <v>1.94</v>
      </c>
      <c r="R6" s="21">
        <v>32</v>
      </c>
      <c r="S6" s="28">
        <v>146.5</v>
      </c>
      <c r="T6" s="12">
        <v>6</v>
      </c>
      <c r="U6" s="28">
        <v>93</v>
      </c>
      <c r="V6" s="12">
        <v>16</v>
      </c>
      <c r="W6" s="28">
        <v>102</v>
      </c>
      <c r="X6" s="12">
        <v>7</v>
      </c>
      <c r="Y6" s="28">
        <v>113.83</v>
      </c>
      <c r="Z6" s="21">
        <v>15</v>
      </c>
      <c r="AA6" s="28">
        <v>134</v>
      </c>
      <c r="AB6" s="12">
        <v>5</v>
      </c>
      <c r="AC6" s="28">
        <v>99.5</v>
      </c>
      <c r="AD6" s="12">
        <v>5</v>
      </c>
      <c r="AE6" s="28">
        <v>116.75</v>
      </c>
      <c r="AF6" s="21">
        <v>5</v>
      </c>
    </row>
    <row r="7" spans="1:32">
      <c r="A7" s="10">
        <v>2</v>
      </c>
      <c r="B7" s="27" t="s">
        <v>13</v>
      </c>
      <c r="C7" s="3">
        <v>164</v>
      </c>
      <c r="D7" s="1">
        <v>21</v>
      </c>
      <c r="E7" s="3">
        <v>131</v>
      </c>
      <c r="F7" s="1">
        <v>29</v>
      </c>
      <c r="G7" s="3">
        <v>122</v>
      </c>
      <c r="H7" s="1">
        <v>32</v>
      </c>
      <c r="I7" s="3">
        <v>139</v>
      </c>
      <c r="J7" s="17">
        <v>32</v>
      </c>
      <c r="K7" s="15">
        <v>2.64</v>
      </c>
      <c r="L7" s="1">
        <v>7</v>
      </c>
      <c r="M7" s="15">
        <v>1.66</v>
      </c>
      <c r="N7" s="1">
        <v>31</v>
      </c>
      <c r="O7" s="15">
        <v>2.65</v>
      </c>
      <c r="P7" s="1">
        <v>13</v>
      </c>
      <c r="Q7" s="15">
        <v>2.31</v>
      </c>
      <c r="R7" s="17">
        <v>26</v>
      </c>
      <c r="S7" s="15">
        <v>146.5</v>
      </c>
      <c r="T7" s="1">
        <v>6</v>
      </c>
      <c r="U7" s="15">
        <v>90.5</v>
      </c>
      <c r="V7" s="1">
        <v>19</v>
      </c>
      <c r="W7" s="15">
        <v>104.5</v>
      </c>
      <c r="X7" s="1">
        <v>2</v>
      </c>
      <c r="Y7" s="15">
        <v>113.83</v>
      </c>
      <c r="Z7" s="17">
        <v>15</v>
      </c>
      <c r="AA7" s="15">
        <v>133</v>
      </c>
      <c r="AB7" s="1">
        <v>7</v>
      </c>
      <c r="AC7" s="15">
        <v>101.5</v>
      </c>
      <c r="AD7" s="1">
        <v>2</v>
      </c>
      <c r="AE7" s="15">
        <v>117.25</v>
      </c>
      <c r="AF7" s="17">
        <v>4</v>
      </c>
    </row>
    <row r="8" spans="1:32">
      <c r="A8" s="10">
        <v>3</v>
      </c>
      <c r="B8" s="27" t="s">
        <v>14</v>
      </c>
      <c r="C8" s="3">
        <v>174</v>
      </c>
      <c r="D8" s="1">
        <v>10</v>
      </c>
      <c r="E8" s="3">
        <v>132</v>
      </c>
      <c r="F8" s="1">
        <v>28</v>
      </c>
      <c r="G8" s="3">
        <v>133</v>
      </c>
      <c r="H8" s="1">
        <v>30</v>
      </c>
      <c r="I8" s="3">
        <v>146</v>
      </c>
      <c r="J8" s="17">
        <v>30</v>
      </c>
      <c r="K8" s="15">
        <v>2.58</v>
      </c>
      <c r="L8" s="1">
        <v>17</v>
      </c>
      <c r="M8" s="15">
        <v>1.88</v>
      </c>
      <c r="N8" s="1">
        <v>29</v>
      </c>
      <c r="O8" s="15">
        <v>2.5</v>
      </c>
      <c r="P8" s="1">
        <v>20</v>
      </c>
      <c r="Q8" s="15">
        <v>2.3199999999999998</v>
      </c>
      <c r="R8" s="17">
        <v>25</v>
      </c>
      <c r="S8" s="15">
        <v>147</v>
      </c>
      <c r="T8" s="1">
        <v>5</v>
      </c>
      <c r="U8" s="15">
        <v>90</v>
      </c>
      <c r="V8" s="1">
        <v>20</v>
      </c>
      <c r="W8" s="15">
        <v>101</v>
      </c>
      <c r="X8" s="1">
        <v>9</v>
      </c>
      <c r="Y8" s="15">
        <v>112.67</v>
      </c>
      <c r="Z8" s="17">
        <v>20</v>
      </c>
      <c r="AA8" s="15">
        <v>132</v>
      </c>
      <c r="AB8" s="1">
        <v>9</v>
      </c>
      <c r="AC8" s="15">
        <v>97.5</v>
      </c>
      <c r="AD8" s="1">
        <v>9</v>
      </c>
      <c r="AE8" s="15">
        <v>114.75</v>
      </c>
      <c r="AF8" s="17">
        <v>13</v>
      </c>
    </row>
    <row r="9" spans="1:32">
      <c r="A9" s="10">
        <v>4</v>
      </c>
      <c r="B9" s="27" t="s">
        <v>15</v>
      </c>
      <c r="C9" s="3">
        <v>162</v>
      </c>
      <c r="D9" s="1">
        <v>24</v>
      </c>
      <c r="E9" s="3">
        <v>179</v>
      </c>
      <c r="F9" s="1">
        <v>23</v>
      </c>
      <c r="G9" s="3">
        <v>178</v>
      </c>
      <c r="H9" s="1">
        <v>11</v>
      </c>
      <c r="I9" s="3">
        <v>173</v>
      </c>
      <c r="J9" s="17">
        <v>23</v>
      </c>
      <c r="K9" s="15">
        <v>2.68</v>
      </c>
      <c r="L9" s="1">
        <v>2</v>
      </c>
      <c r="M9" s="15">
        <v>2.41</v>
      </c>
      <c r="N9" s="1">
        <v>10</v>
      </c>
      <c r="O9" s="15">
        <v>2.19</v>
      </c>
      <c r="P9" s="1">
        <v>26</v>
      </c>
      <c r="Q9" s="15">
        <v>2.4300000000000002</v>
      </c>
      <c r="R9" s="17">
        <v>20</v>
      </c>
      <c r="S9" s="15">
        <v>145.5</v>
      </c>
      <c r="T9" s="1">
        <v>8</v>
      </c>
      <c r="U9" s="15">
        <v>72.5</v>
      </c>
      <c r="V9" s="1">
        <v>24</v>
      </c>
      <c r="W9" s="15">
        <v>103</v>
      </c>
      <c r="X9" s="1">
        <v>5</v>
      </c>
      <c r="Y9" s="15">
        <v>107</v>
      </c>
      <c r="Z9" s="17">
        <v>26</v>
      </c>
      <c r="AA9" s="15">
        <v>133</v>
      </c>
      <c r="AB9" s="1">
        <v>7</v>
      </c>
      <c r="AC9" s="15">
        <v>100.5</v>
      </c>
      <c r="AD9" s="1">
        <v>3</v>
      </c>
      <c r="AE9" s="15">
        <v>116.75</v>
      </c>
      <c r="AF9" s="17">
        <v>5</v>
      </c>
    </row>
    <row r="10" spans="1:32">
      <c r="A10" s="10">
        <v>5</v>
      </c>
      <c r="B10" s="27" t="s">
        <v>16</v>
      </c>
      <c r="C10" s="3">
        <v>172</v>
      </c>
      <c r="D10" s="1">
        <v>13</v>
      </c>
      <c r="E10" s="3">
        <v>207</v>
      </c>
      <c r="F10" s="1">
        <v>14</v>
      </c>
      <c r="G10" s="3">
        <v>168</v>
      </c>
      <c r="H10" s="1">
        <v>24</v>
      </c>
      <c r="I10" s="3">
        <v>182</v>
      </c>
      <c r="J10" s="17">
        <v>14</v>
      </c>
      <c r="K10" s="15">
        <v>2.58</v>
      </c>
      <c r="L10" s="1">
        <v>17</v>
      </c>
      <c r="M10" s="15">
        <v>2.83</v>
      </c>
      <c r="N10" s="1">
        <v>1</v>
      </c>
      <c r="O10" s="15">
        <v>2.69</v>
      </c>
      <c r="P10" s="1">
        <v>11</v>
      </c>
      <c r="Q10" s="15">
        <v>2.7</v>
      </c>
      <c r="R10" s="17">
        <v>3</v>
      </c>
      <c r="S10" s="15">
        <v>144</v>
      </c>
      <c r="T10" s="1">
        <v>11</v>
      </c>
      <c r="U10" s="15">
        <v>106.5</v>
      </c>
      <c r="V10" s="1">
        <v>7</v>
      </c>
      <c r="W10" s="15">
        <v>104</v>
      </c>
      <c r="X10" s="1">
        <v>3</v>
      </c>
      <c r="Y10" s="15">
        <v>118.17</v>
      </c>
      <c r="Z10" s="17">
        <v>5</v>
      </c>
      <c r="AA10" s="15">
        <v>137.5</v>
      </c>
      <c r="AB10" s="1">
        <v>1</v>
      </c>
      <c r="AC10" s="15">
        <v>100.5</v>
      </c>
      <c r="AD10" s="1">
        <v>3</v>
      </c>
      <c r="AE10" s="15">
        <v>119</v>
      </c>
      <c r="AF10" s="17">
        <v>2</v>
      </c>
    </row>
    <row r="11" spans="1:32">
      <c r="A11" s="10">
        <v>6</v>
      </c>
      <c r="B11" s="27" t="s">
        <v>17</v>
      </c>
      <c r="C11" s="3">
        <v>175</v>
      </c>
      <c r="D11" s="1">
        <v>8</v>
      </c>
      <c r="E11" s="3">
        <v>189</v>
      </c>
      <c r="F11" s="1">
        <v>20</v>
      </c>
      <c r="G11" s="3">
        <v>178</v>
      </c>
      <c r="H11" s="1">
        <v>15</v>
      </c>
      <c r="I11" s="3">
        <v>181</v>
      </c>
      <c r="J11" s="17">
        <v>18</v>
      </c>
      <c r="K11" s="15">
        <v>2.56</v>
      </c>
      <c r="L11" s="1">
        <v>19</v>
      </c>
      <c r="M11" s="15">
        <v>2.09</v>
      </c>
      <c r="N11" s="1">
        <v>23</v>
      </c>
      <c r="O11" s="15">
        <v>2.2799999999999998</v>
      </c>
      <c r="P11" s="1">
        <v>24</v>
      </c>
      <c r="Q11" s="15">
        <v>2.31</v>
      </c>
      <c r="R11" s="17">
        <v>27</v>
      </c>
      <c r="S11" s="15">
        <v>147</v>
      </c>
      <c r="T11" s="1">
        <v>5</v>
      </c>
      <c r="U11" s="15">
        <v>102.5</v>
      </c>
      <c r="V11" s="1">
        <v>10</v>
      </c>
      <c r="W11" s="15">
        <v>103</v>
      </c>
      <c r="X11" s="1">
        <v>5</v>
      </c>
      <c r="Y11" s="15">
        <v>117.5</v>
      </c>
      <c r="Z11" s="17">
        <v>7</v>
      </c>
      <c r="AA11" s="15">
        <v>134</v>
      </c>
      <c r="AB11" s="1">
        <v>5</v>
      </c>
      <c r="AC11" s="15">
        <v>98.5</v>
      </c>
      <c r="AD11" s="1">
        <v>7</v>
      </c>
      <c r="AE11" s="15">
        <v>116.25</v>
      </c>
      <c r="AF11" s="17">
        <v>7</v>
      </c>
    </row>
    <row r="12" spans="1:32">
      <c r="A12" s="10">
        <v>7</v>
      </c>
      <c r="B12" s="27" t="s">
        <v>18</v>
      </c>
      <c r="C12" s="3">
        <v>184</v>
      </c>
      <c r="D12" s="1">
        <v>1</v>
      </c>
      <c r="E12" s="3">
        <v>206</v>
      </c>
      <c r="F12" s="1">
        <v>16</v>
      </c>
      <c r="G12" s="3">
        <v>178</v>
      </c>
      <c r="H12" s="1">
        <v>12</v>
      </c>
      <c r="I12" s="3">
        <v>189</v>
      </c>
      <c r="J12" s="17">
        <v>10</v>
      </c>
      <c r="K12" s="15">
        <v>2.64</v>
      </c>
      <c r="L12" s="1">
        <v>7</v>
      </c>
      <c r="M12" s="15">
        <v>2.09</v>
      </c>
      <c r="N12" s="1">
        <v>24</v>
      </c>
      <c r="O12" s="15">
        <v>2.0499999999999998</v>
      </c>
      <c r="P12" s="1">
        <v>27</v>
      </c>
      <c r="Q12" s="15">
        <v>2.2599999999999998</v>
      </c>
      <c r="R12" s="17">
        <v>28</v>
      </c>
      <c r="S12" s="15">
        <v>145</v>
      </c>
      <c r="T12" s="1">
        <v>9</v>
      </c>
      <c r="U12" s="15">
        <v>101</v>
      </c>
      <c r="V12" s="1">
        <v>11</v>
      </c>
      <c r="W12" s="15">
        <v>105.5</v>
      </c>
      <c r="X12" s="1">
        <v>1</v>
      </c>
      <c r="Y12" s="15">
        <v>117.17</v>
      </c>
      <c r="Z12" s="17">
        <v>9</v>
      </c>
      <c r="AA12" s="15">
        <v>135</v>
      </c>
      <c r="AB12" s="1">
        <v>3</v>
      </c>
      <c r="AC12" s="15">
        <v>103.5</v>
      </c>
      <c r="AD12" s="1">
        <v>1</v>
      </c>
      <c r="AE12" s="15">
        <v>119.25</v>
      </c>
      <c r="AF12" s="17">
        <v>1</v>
      </c>
    </row>
    <row r="13" spans="1:32">
      <c r="A13" s="10">
        <v>8</v>
      </c>
      <c r="B13" s="27" t="s">
        <v>19</v>
      </c>
      <c r="C13" s="3">
        <v>175</v>
      </c>
      <c r="D13" s="1">
        <v>9</v>
      </c>
      <c r="E13" s="3">
        <v>258</v>
      </c>
      <c r="F13" s="1">
        <v>3</v>
      </c>
      <c r="G13" s="3">
        <v>249</v>
      </c>
      <c r="H13" s="1">
        <v>1</v>
      </c>
      <c r="I13" s="3">
        <v>227</v>
      </c>
      <c r="J13" s="17">
        <v>1</v>
      </c>
      <c r="K13" s="15">
        <v>2.58</v>
      </c>
      <c r="L13" s="1">
        <v>17</v>
      </c>
      <c r="M13" s="15">
        <v>2.42</v>
      </c>
      <c r="N13" s="1">
        <v>9</v>
      </c>
      <c r="O13" s="15">
        <v>2.39</v>
      </c>
      <c r="P13" s="1">
        <v>22</v>
      </c>
      <c r="Q13" s="15">
        <v>2.46</v>
      </c>
      <c r="R13" s="17">
        <v>17</v>
      </c>
      <c r="S13" s="15">
        <v>147</v>
      </c>
      <c r="T13" s="1">
        <v>5</v>
      </c>
      <c r="U13" s="15">
        <v>95</v>
      </c>
      <c r="V13" s="1">
        <v>15</v>
      </c>
      <c r="W13" s="15">
        <v>103.5</v>
      </c>
      <c r="X13" s="1">
        <v>4</v>
      </c>
      <c r="Y13" s="15">
        <v>115.17</v>
      </c>
      <c r="Z13" s="17">
        <v>11</v>
      </c>
      <c r="AA13" s="15">
        <v>132</v>
      </c>
      <c r="AB13" s="1">
        <v>9</v>
      </c>
      <c r="AC13" s="15">
        <v>100.5</v>
      </c>
      <c r="AD13" s="1">
        <v>3</v>
      </c>
      <c r="AE13" s="15">
        <v>116.25</v>
      </c>
      <c r="AF13" s="17">
        <v>7</v>
      </c>
    </row>
    <row r="14" spans="1:32">
      <c r="A14" s="10">
        <v>9</v>
      </c>
      <c r="B14" s="27" t="s">
        <v>20</v>
      </c>
      <c r="C14" s="3">
        <v>171</v>
      </c>
      <c r="D14" s="1">
        <v>14</v>
      </c>
      <c r="E14" s="3">
        <v>256</v>
      </c>
      <c r="F14" s="1">
        <v>4</v>
      </c>
      <c r="G14" s="3">
        <v>233</v>
      </c>
      <c r="H14" s="1">
        <v>2</v>
      </c>
      <c r="I14" s="3">
        <v>220</v>
      </c>
      <c r="J14" s="17">
        <v>2</v>
      </c>
      <c r="K14" s="15">
        <v>2.66</v>
      </c>
      <c r="L14" s="1">
        <v>4</v>
      </c>
      <c r="M14" s="15">
        <v>2.5299999999999998</v>
      </c>
      <c r="N14" s="1">
        <v>5</v>
      </c>
      <c r="O14" s="15">
        <v>1.99</v>
      </c>
      <c r="P14" s="1">
        <v>28</v>
      </c>
      <c r="Q14" s="15">
        <v>2.39</v>
      </c>
      <c r="R14" s="17">
        <v>22</v>
      </c>
      <c r="S14" s="15">
        <v>148.5</v>
      </c>
      <c r="T14" s="1">
        <v>2</v>
      </c>
      <c r="U14" s="15">
        <v>89</v>
      </c>
      <c r="V14" s="1">
        <v>21</v>
      </c>
      <c r="W14" s="15">
        <v>102</v>
      </c>
      <c r="X14" s="1">
        <v>7</v>
      </c>
      <c r="Y14" s="15">
        <v>113.17</v>
      </c>
      <c r="Z14" s="17">
        <v>18</v>
      </c>
      <c r="AA14" s="15">
        <v>135.5</v>
      </c>
      <c r="AB14" s="1">
        <v>2</v>
      </c>
      <c r="AC14" s="15">
        <v>97.5</v>
      </c>
      <c r="AD14" s="1">
        <v>9</v>
      </c>
      <c r="AE14" s="15">
        <v>116.5</v>
      </c>
      <c r="AF14" s="17">
        <v>6</v>
      </c>
    </row>
    <row r="15" spans="1:32">
      <c r="A15" s="10">
        <v>10</v>
      </c>
      <c r="B15" s="27" t="s">
        <v>21</v>
      </c>
      <c r="C15" s="3">
        <v>163</v>
      </c>
      <c r="D15" s="1">
        <v>23</v>
      </c>
      <c r="E15" s="3">
        <v>220</v>
      </c>
      <c r="F15" s="1">
        <v>8</v>
      </c>
      <c r="G15" s="3">
        <v>219</v>
      </c>
      <c r="H15" s="1">
        <v>3</v>
      </c>
      <c r="I15" s="3">
        <v>200</v>
      </c>
      <c r="J15" s="17">
        <v>7</v>
      </c>
      <c r="K15" s="15">
        <v>2.5099999999999998</v>
      </c>
      <c r="L15" s="1">
        <v>22</v>
      </c>
      <c r="M15" s="15">
        <v>2.58</v>
      </c>
      <c r="N15" s="1">
        <v>3</v>
      </c>
      <c r="O15" s="15">
        <v>2.48</v>
      </c>
      <c r="P15" s="1">
        <v>21</v>
      </c>
      <c r="Q15" s="15">
        <v>2.52</v>
      </c>
      <c r="R15" s="17">
        <v>9</v>
      </c>
      <c r="S15" s="15">
        <v>147</v>
      </c>
      <c r="T15" s="1">
        <v>5</v>
      </c>
      <c r="U15" s="15">
        <v>87</v>
      </c>
      <c r="V15" s="1">
        <v>22</v>
      </c>
      <c r="W15" s="15">
        <v>101.5</v>
      </c>
      <c r="X15" s="1">
        <v>8</v>
      </c>
      <c r="Y15" s="15">
        <v>111.83</v>
      </c>
      <c r="Z15" s="17">
        <v>23</v>
      </c>
      <c r="AA15" s="15">
        <v>135</v>
      </c>
      <c r="AB15" s="1">
        <v>3</v>
      </c>
      <c r="AC15" s="15">
        <v>98.5</v>
      </c>
      <c r="AD15" s="1">
        <v>7</v>
      </c>
      <c r="AE15" s="15">
        <v>116.75</v>
      </c>
      <c r="AF15" s="17">
        <v>5</v>
      </c>
    </row>
    <row r="16" spans="1:32">
      <c r="A16" s="10">
        <v>11</v>
      </c>
      <c r="B16" s="27" t="s">
        <v>22</v>
      </c>
      <c r="C16" s="3">
        <v>174</v>
      </c>
      <c r="D16" s="1">
        <v>10</v>
      </c>
      <c r="E16" s="3">
        <v>182</v>
      </c>
      <c r="F16" s="1">
        <v>22</v>
      </c>
      <c r="G16" s="3">
        <v>178</v>
      </c>
      <c r="H16" s="1">
        <v>14</v>
      </c>
      <c r="I16" s="3">
        <v>178</v>
      </c>
      <c r="J16" s="17">
        <v>22</v>
      </c>
      <c r="K16" s="15">
        <v>2.5</v>
      </c>
      <c r="L16" s="1">
        <v>23</v>
      </c>
      <c r="M16" s="15">
        <v>1.88</v>
      </c>
      <c r="N16" s="1">
        <v>28</v>
      </c>
      <c r="O16" s="15">
        <v>1.49</v>
      </c>
      <c r="P16" s="1">
        <v>32</v>
      </c>
      <c r="Q16" s="15">
        <v>1.96</v>
      </c>
      <c r="R16" s="17">
        <v>31</v>
      </c>
      <c r="S16" s="15">
        <v>147</v>
      </c>
      <c r="T16" s="1">
        <v>5</v>
      </c>
      <c r="U16" s="15">
        <v>97.5</v>
      </c>
      <c r="V16" s="1">
        <v>14</v>
      </c>
      <c r="W16" s="15">
        <v>99.5</v>
      </c>
      <c r="X16" s="1">
        <v>12</v>
      </c>
      <c r="Y16" s="15">
        <v>114.67</v>
      </c>
      <c r="Z16" s="17">
        <v>13</v>
      </c>
      <c r="AA16" s="15">
        <v>133.5</v>
      </c>
      <c r="AB16" s="1">
        <v>6</v>
      </c>
      <c r="AC16" s="15">
        <v>96.5</v>
      </c>
      <c r="AD16" s="1">
        <v>11</v>
      </c>
      <c r="AE16" s="15">
        <v>115</v>
      </c>
      <c r="AF16" s="17">
        <v>12</v>
      </c>
    </row>
    <row r="17" spans="1:32">
      <c r="A17" s="10">
        <v>12</v>
      </c>
      <c r="B17" s="27" t="s">
        <v>23</v>
      </c>
      <c r="C17" s="3">
        <v>176</v>
      </c>
      <c r="D17" s="1">
        <v>7</v>
      </c>
      <c r="E17" s="3">
        <v>216</v>
      </c>
      <c r="F17" s="1">
        <v>9</v>
      </c>
      <c r="G17" s="3">
        <v>172</v>
      </c>
      <c r="H17" s="1">
        <v>16</v>
      </c>
      <c r="I17" s="3">
        <v>188</v>
      </c>
      <c r="J17" s="17">
        <v>11</v>
      </c>
      <c r="K17" s="15">
        <v>2.59</v>
      </c>
      <c r="L17" s="1">
        <v>15</v>
      </c>
      <c r="M17" s="15">
        <v>2.13</v>
      </c>
      <c r="N17" s="1">
        <v>21</v>
      </c>
      <c r="O17" s="15">
        <v>2.38</v>
      </c>
      <c r="P17" s="1">
        <v>23</v>
      </c>
      <c r="Q17" s="15">
        <v>2.36</v>
      </c>
      <c r="R17" s="17">
        <v>24</v>
      </c>
      <c r="S17" s="15">
        <v>148.5</v>
      </c>
      <c r="T17" s="1">
        <v>2</v>
      </c>
      <c r="U17" s="15">
        <v>99.5</v>
      </c>
      <c r="V17" s="1">
        <v>13</v>
      </c>
      <c r="W17" s="15">
        <v>95.5</v>
      </c>
      <c r="X17" s="1">
        <v>16</v>
      </c>
      <c r="Y17" s="15">
        <v>114.5</v>
      </c>
      <c r="Z17" s="17">
        <v>14</v>
      </c>
      <c r="AA17" s="15">
        <v>132.5</v>
      </c>
      <c r="AB17" s="1">
        <v>8</v>
      </c>
      <c r="AC17" s="15">
        <v>93</v>
      </c>
      <c r="AD17" s="1">
        <v>13</v>
      </c>
      <c r="AE17" s="15">
        <v>112.75</v>
      </c>
      <c r="AF17" s="17">
        <v>15</v>
      </c>
    </row>
    <row r="18" spans="1:32">
      <c r="A18" s="10">
        <v>13</v>
      </c>
      <c r="B18" s="27" t="s">
        <v>24</v>
      </c>
      <c r="C18" s="3">
        <v>178</v>
      </c>
      <c r="D18" s="1">
        <v>5</v>
      </c>
      <c r="E18" s="3">
        <v>212</v>
      </c>
      <c r="F18" s="1">
        <v>11</v>
      </c>
      <c r="G18" s="3">
        <v>183</v>
      </c>
      <c r="H18" s="1">
        <v>6</v>
      </c>
      <c r="I18" s="3">
        <v>191</v>
      </c>
      <c r="J18" s="17">
        <v>9</v>
      </c>
      <c r="K18" s="15">
        <v>2.68</v>
      </c>
      <c r="L18" s="1">
        <v>3</v>
      </c>
      <c r="M18" s="15">
        <v>2.19</v>
      </c>
      <c r="N18" s="1">
        <v>18</v>
      </c>
      <c r="O18" s="15">
        <v>2.59</v>
      </c>
      <c r="P18" s="1">
        <v>17</v>
      </c>
      <c r="Q18" s="15">
        <v>2.48</v>
      </c>
      <c r="R18" s="17">
        <v>13</v>
      </c>
      <c r="S18" s="15">
        <v>146</v>
      </c>
      <c r="T18" s="1">
        <v>7</v>
      </c>
      <c r="U18" s="15">
        <v>91</v>
      </c>
      <c r="V18" s="1">
        <v>18</v>
      </c>
      <c r="W18" s="15">
        <v>99</v>
      </c>
      <c r="X18" s="1">
        <v>13</v>
      </c>
      <c r="Y18" s="15">
        <v>112</v>
      </c>
      <c r="Z18" s="17">
        <v>22</v>
      </c>
      <c r="AA18" s="15">
        <v>134.5</v>
      </c>
      <c r="AB18" s="1">
        <v>4</v>
      </c>
      <c r="AC18" s="15">
        <v>95.5</v>
      </c>
      <c r="AD18" s="1">
        <v>12</v>
      </c>
      <c r="AE18" s="15">
        <v>115</v>
      </c>
      <c r="AF18" s="17">
        <v>12</v>
      </c>
    </row>
    <row r="19" spans="1:32">
      <c r="A19" s="10">
        <v>14</v>
      </c>
      <c r="B19" s="27" t="s">
        <v>25</v>
      </c>
      <c r="C19" s="3">
        <v>164</v>
      </c>
      <c r="D19" s="1">
        <v>21</v>
      </c>
      <c r="E19" s="3">
        <v>280</v>
      </c>
      <c r="F19" s="1">
        <v>1</v>
      </c>
      <c r="G19" s="3">
        <v>183</v>
      </c>
      <c r="H19" s="1">
        <v>7</v>
      </c>
      <c r="I19" s="3">
        <v>209</v>
      </c>
      <c r="J19" s="17">
        <v>5</v>
      </c>
      <c r="K19" s="15">
        <v>2.5499999999999998</v>
      </c>
      <c r="L19" s="1">
        <v>20</v>
      </c>
      <c r="M19" s="15">
        <v>2.5099999999999998</v>
      </c>
      <c r="N19" s="1">
        <v>7</v>
      </c>
      <c r="O19" s="15">
        <v>2.6</v>
      </c>
      <c r="P19" s="1">
        <v>16</v>
      </c>
      <c r="Q19" s="15">
        <v>2.5499999999999998</v>
      </c>
      <c r="R19" s="17">
        <v>8</v>
      </c>
      <c r="S19" s="15">
        <v>148.5</v>
      </c>
      <c r="T19" s="1">
        <v>2</v>
      </c>
      <c r="U19" s="15">
        <v>103.5</v>
      </c>
      <c r="V19" s="1">
        <v>9</v>
      </c>
      <c r="W19" s="15">
        <v>100.5</v>
      </c>
      <c r="X19" s="1">
        <v>10</v>
      </c>
      <c r="Y19" s="15">
        <v>117.5</v>
      </c>
      <c r="Z19" s="17">
        <v>7</v>
      </c>
      <c r="AA19" s="15">
        <v>134</v>
      </c>
      <c r="AB19" s="1">
        <v>5</v>
      </c>
      <c r="AC19" s="15">
        <v>97.5</v>
      </c>
      <c r="AD19" s="1">
        <v>9</v>
      </c>
      <c r="AE19" s="15">
        <v>115.75</v>
      </c>
      <c r="AF19" s="17">
        <v>9</v>
      </c>
    </row>
    <row r="20" spans="1:32">
      <c r="A20" s="10">
        <v>15</v>
      </c>
      <c r="B20" s="27" t="s">
        <v>26</v>
      </c>
      <c r="C20" s="3">
        <v>165</v>
      </c>
      <c r="D20" s="1">
        <v>20</v>
      </c>
      <c r="E20" s="3">
        <v>213</v>
      </c>
      <c r="F20" s="1">
        <v>10</v>
      </c>
      <c r="G20" s="3">
        <v>170</v>
      </c>
      <c r="H20" s="1">
        <v>21</v>
      </c>
      <c r="I20" s="3">
        <v>183</v>
      </c>
      <c r="J20" s="17">
        <v>13</v>
      </c>
      <c r="K20" s="15">
        <v>2.62</v>
      </c>
      <c r="L20" s="1">
        <v>9</v>
      </c>
      <c r="M20" s="15">
        <v>2.57</v>
      </c>
      <c r="N20" s="1">
        <v>4</v>
      </c>
      <c r="O20" s="15">
        <v>2.77</v>
      </c>
      <c r="P20" s="1">
        <v>5</v>
      </c>
      <c r="Q20" s="15">
        <v>2.65</v>
      </c>
      <c r="R20" s="17">
        <v>4</v>
      </c>
      <c r="S20" s="15">
        <v>146.5</v>
      </c>
      <c r="T20" s="1">
        <v>6</v>
      </c>
      <c r="U20" s="15">
        <v>85</v>
      </c>
      <c r="V20" s="1">
        <v>23</v>
      </c>
      <c r="W20" s="15">
        <v>100</v>
      </c>
      <c r="X20" s="1">
        <v>11</v>
      </c>
      <c r="Y20" s="15">
        <v>110.5</v>
      </c>
      <c r="Z20" s="17">
        <v>25</v>
      </c>
      <c r="AA20" s="15">
        <v>134</v>
      </c>
      <c r="AB20" s="1">
        <v>5</v>
      </c>
      <c r="AC20" s="15">
        <v>97</v>
      </c>
      <c r="AD20" s="1">
        <v>10</v>
      </c>
      <c r="AE20" s="15">
        <v>115.5</v>
      </c>
      <c r="AF20" s="17">
        <v>10</v>
      </c>
    </row>
    <row r="21" spans="1:32">
      <c r="A21" s="10">
        <v>16</v>
      </c>
      <c r="B21" s="27" t="s">
        <v>27</v>
      </c>
      <c r="C21" s="3">
        <v>167</v>
      </c>
      <c r="D21" s="1">
        <v>17</v>
      </c>
      <c r="E21" s="3">
        <v>174</v>
      </c>
      <c r="F21" s="1">
        <v>25</v>
      </c>
      <c r="G21" s="3">
        <v>149</v>
      </c>
      <c r="H21" s="1">
        <v>26</v>
      </c>
      <c r="I21" s="3">
        <v>163</v>
      </c>
      <c r="J21" s="17">
        <v>27</v>
      </c>
      <c r="K21" s="15">
        <v>2.62</v>
      </c>
      <c r="L21" s="1">
        <v>9</v>
      </c>
      <c r="M21" s="15">
        <v>2.35</v>
      </c>
      <c r="N21" s="1">
        <v>14</v>
      </c>
      <c r="O21" s="15">
        <v>1.61</v>
      </c>
      <c r="P21" s="1">
        <v>31</v>
      </c>
      <c r="Q21" s="15">
        <v>2.19</v>
      </c>
      <c r="R21" s="17">
        <v>29</v>
      </c>
      <c r="S21" s="15">
        <v>145.5</v>
      </c>
      <c r="T21" s="1">
        <v>8</v>
      </c>
      <c r="U21" s="15">
        <v>90</v>
      </c>
      <c r="V21" s="1">
        <v>20</v>
      </c>
      <c r="W21" s="15">
        <v>99.5</v>
      </c>
      <c r="X21" s="1">
        <v>12</v>
      </c>
      <c r="Y21" s="15">
        <v>111.67</v>
      </c>
      <c r="Z21" s="17">
        <v>24</v>
      </c>
      <c r="AA21" s="15">
        <v>132.5</v>
      </c>
      <c r="AB21" s="1">
        <v>8</v>
      </c>
      <c r="AC21" s="15">
        <v>95.5</v>
      </c>
      <c r="AD21" s="1">
        <v>12</v>
      </c>
      <c r="AE21" s="15">
        <v>114</v>
      </c>
      <c r="AF21" s="17">
        <v>14</v>
      </c>
    </row>
    <row r="22" spans="1:32">
      <c r="A22" s="10">
        <v>17</v>
      </c>
      <c r="B22" s="27" t="s">
        <v>28</v>
      </c>
      <c r="C22" s="3">
        <v>177</v>
      </c>
      <c r="D22" s="1">
        <v>6</v>
      </c>
      <c r="E22" s="3">
        <v>249</v>
      </c>
      <c r="F22" s="1">
        <v>5</v>
      </c>
      <c r="G22" s="3">
        <v>202</v>
      </c>
      <c r="H22" s="1">
        <v>5</v>
      </c>
      <c r="I22" s="3">
        <v>209</v>
      </c>
      <c r="J22" s="17">
        <v>4</v>
      </c>
      <c r="K22" s="15">
        <v>2.6</v>
      </c>
      <c r="L22" s="1">
        <v>12</v>
      </c>
      <c r="M22" s="15">
        <v>2.46</v>
      </c>
      <c r="N22" s="1">
        <v>8</v>
      </c>
      <c r="O22" s="15">
        <v>2.23</v>
      </c>
      <c r="P22" s="1">
        <v>25</v>
      </c>
      <c r="Q22" s="15">
        <v>2.4300000000000002</v>
      </c>
      <c r="R22" s="17">
        <v>18</v>
      </c>
      <c r="S22" s="15">
        <v>144</v>
      </c>
      <c r="T22" s="1">
        <v>11</v>
      </c>
      <c r="U22" s="15">
        <v>102.5</v>
      </c>
      <c r="V22" s="1">
        <v>10</v>
      </c>
      <c r="W22" s="15">
        <v>97.5</v>
      </c>
      <c r="X22" s="1">
        <v>14</v>
      </c>
      <c r="Y22" s="15">
        <v>114.67</v>
      </c>
      <c r="Z22" s="17">
        <v>13</v>
      </c>
      <c r="AA22" s="15">
        <v>135.5</v>
      </c>
      <c r="AB22" s="1">
        <v>2</v>
      </c>
      <c r="AC22" s="15">
        <v>92.5</v>
      </c>
      <c r="AD22" s="1">
        <v>14</v>
      </c>
      <c r="AE22" s="15">
        <v>114</v>
      </c>
      <c r="AF22" s="17">
        <v>14</v>
      </c>
    </row>
    <row r="23" spans="1:32">
      <c r="A23" s="10">
        <v>18</v>
      </c>
      <c r="B23" s="27" t="s">
        <v>29</v>
      </c>
      <c r="C23" s="3">
        <v>173</v>
      </c>
      <c r="D23" s="1">
        <v>12</v>
      </c>
      <c r="E23" s="3">
        <v>192</v>
      </c>
      <c r="F23" s="1">
        <v>19</v>
      </c>
      <c r="G23" s="3">
        <v>171</v>
      </c>
      <c r="H23" s="1">
        <v>18</v>
      </c>
      <c r="I23" s="3">
        <v>178</v>
      </c>
      <c r="J23" s="17">
        <v>21</v>
      </c>
      <c r="K23" s="15">
        <v>2.58</v>
      </c>
      <c r="L23" s="1">
        <v>18</v>
      </c>
      <c r="M23" s="15">
        <v>2.12</v>
      </c>
      <c r="N23" s="1">
        <v>22</v>
      </c>
      <c r="O23" s="15">
        <v>2.74</v>
      </c>
      <c r="P23" s="1">
        <v>7</v>
      </c>
      <c r="Q23" s="15">
        <v>2.48</v>
      </c>
      <c r="R23" s="17">
        <v>15</v>
      </c>
      <c r="S23" s="15">
        <v>149</v>
      </c>
      <c r="T23" s="1">
        <v>1</v>
      </c>
      <c r="U23" s="15">
        <v>87</v>
      </c>
      <c r="V23" s="1">
        <v>22</v>
      </c>
      <c r="W23" s="15">
        <v>101</v>
      </c>
      <c r="X23" s="1">
        <v>9</v>
      </c>
      <c r="Y23" s="15">
        <v>112.33</v>
      </c>
      <c r="Z23" s="17">
        <v>21</v>
      </c>
      <c r="AA23" s="15">
        <v>133.5</v>
      </c>
      <c r="AB23" s="1">
        <v>6</v>
      </c>
      <c r="AC23" s="15">
        <v>97.5</v>
      </c>
      <c r="AD23" s="1">
        <v>9</v>
      </c>
      <c r="AE23" s="15">
        <v>115.5</v>
      </c>
      <c r="AF23" s="17">
        <v>10</v>
      </c>
    </row>
    <row r="24" spans="1:32">
      <c r="A24" s="10">
        <v>19</v>
      </c>
      <c r="B24" s="27" t="s">
        <v>30</v>
      </c>
      <c r="C24" s="3">
        <v>167</v>
      </c>
      <c r="D24" s="1">
        <v>18</v>
      </c>
      <c r="E24" s="3">
        <v>208</v>
      </c>
      <c r="F24" s="1">
        <v>13</v>
      </c>
      <c r="G24" s="3">
        <v>169</v>
      </c>
      <c r="H24" s="1">
        <v>23</v>
      </c>
      <c r="I24" s="3">
        <v>181</v>
      </c>
      <c r="J24" s="17">
        <v>16</v>
      </c>
      <c r="K24" s="15">
        <v>2.59</v>
      </c>
      <c r="L24" s="1">
        <v>14</v>
      </c>
      <c r="M24" s="15">
        <v>2.36</v>
      </c>
      <c r="N24" s="1">
        <v>12</v>
      </c>
      <c r="O24" s="15">
        <v>2.52</v>
      </c>
      <c r="P24" s="1">
        <v>19</v>
      </c>
      <c r="Q24" s="15">
        <v>2.4900000000000002</v>
      </c>
      <c r="R24" s="17">
        <v>12</v>
      </c>
      <c r="S24" s="15">
        <v>145.5</v>
      </c>
      <c r="T24" s="1">
        <v>8</v>
      </c>
      <c r="U24" s="15">
        <v>93</v>
      </c>
      <c r="V24" s="1">
        <v>16</v>
      </c>
      <c r="W24" s="15">
        <v>100.5</v>
      </c>
      <c r="X24" s="1">
        <v>10</v>
      </c>
      <c r="Y24" s="15">
        <v>113</v>
      </c>
      <c r="Z24" s="17">
        <v>19</v>
      </c>
      <c r="AA24" s="15">
        <v>133</v>
      </c>
      <c r="AB24" s="1">
        <v>7</v>
      </c>
      <c r="AC24" s="15">
        <v>96.5</v>
      </c>
      <c r="AD24" s="1">
        <v>11</v>
      </c>
      <c r="AE24" s="15">
        <v>114.75</v>
      </c>
      <c r="AF24" s="17">
        <v>13</v>
      </c>
    </row>
    <row r="25" spans="1:32">
      <c r="A25" s="10">
        <v>20</v>
      </c>
      <c r="B25" s="27" t="s">
        <v>31</v>
      </c>
      <c r="C25" s="3">
        <v>169</v>
      </c>
      <c r="D25" s="1">
        <v>15</v>
      </c>
      <c r="E25" s="3">
        <v>205</v>
      </c>
      <c r="F25" s="1">
        <v>17</v>
      </c>
      <c r="G25" s="3">
        <v>170</v>
      </c>
      <c r="H25" s="1">
        <v>20</v>
      </c>
      <c r="I25" s="3">
        <v>181</v>
      </c>
      <c r="J25" s="17">
        <v>15</v>
      </c>
      <c r="K25" s="15">
        <v>2.59</v>
      </c>
      <c r="L25" s="1">
        <v>16</v>
      </c>
      <c r="M25" s="15">
        <v>2.2400000000000002</v>
      </c>
      <c r="N25" s="1">
        <v>17</v>
      </c>
      <c r="O25" s="15">
        <v>2.73</v>
      </c>
      <c r="P25" s="1">
        <v>8</v>
      </c>
      <c r="Q25" s="15">
        <v>2.52</v>
      </c>
      <c r="R25" s="17">
        <v>10</v>
      </c>
      <c r="S25" s="15">
        <v>146</v>
      </c>
      <c r="T25" s="1">
        <v>7</v>
      </c>
      <c r="U25" s="15">
        <v>93</v>
      </c>
      <c r="V25" s="1">
        <v>16</v>
      </c>
      <c r="W25" s="15">
        <v>101.5</v>
      </c>
      <c r="X25" s="1">
        <v>8</v>
      </c>
      <c r="Y25" s="15">
        <v>113.5</v>
      </c>
      <c r="Z25" s="17">
        <v>17</v>
      </c>
      <c r="AA25" s="15">
        <v>134.5</v>
      </c>
      <c r="AB25" s="1">
        <v>4</v>
      </c>
      <c r="AC25" s="15">
        <v>98</v>
      </c>
      <c r="AD25" s="1">
        <v>8</v>
      </c>
      <c r="AE25" s="15">
        <v>116.25</v>
      </c>
      <c r="AF25" s="17">
        <v>7</v>
      </c>
    </row>
    <row r="26" spans="1:32">
      <c r="A26" s="10">
        <v>21</v>
      </c>
      <c r="B26" s="27" t="s">
        <v>32</v>
      </c>
      <c r="C26" s="3">
        <v>181</v>
      </c>
      <c r="D26" s="1">
        <v>2</v>
      </c>
      <c r="E26" s="3">
        <v>263</v>
      </c>
      <c r="F26" s="1">
        <v>2</v>
      </c>
      <c r="G26" s="3">
        <v>180</v>
      </c>
      <c r="H26" s="1">
        <v>9</v>
      </c>
      <c r="I26" s="3">
        <v>208</v>
      </c>
      <c r="J26" s="17">
        <v>6</v>
      </c>
      <c r="K26" s="15">
        <v>2.52</v>
      </c>
      <c r="L26" s="1">
        <v>21</v>
      </c>
      <c r="M26" s="15">
        <v>2.4</v>
      </c>
      <c r="N26" s="1">
        <v>11</v>
      </c>
      <c r="O26" s="15">
        <v>2.98</v>
      </c>
      <c r="P26" s="1">
        <v>2</v>
      </c>
      <c r="Q26" s="15">
        <v>2.63</v>
      </c>
      <c r="R26" s="17">
        <v>5</v>
      </c>
      <c r="S26" s="15">
        <v>144.5</v>
      </c>
      <c r="T26" s="1">
        <v>10</v>
      </c>
      <c r="U26" s="15">
        <v>102.5</v>
      </c>
      <c r="V26" s="1">
        <v>10</v>
      </c>
      <c r="W26" s="15">
        <v>102</v>
      </c>
      <c r="X26" s="1">
        <v>7</v>
      </c>
      <c r="Y26" s="15">
        <v>116.33</v>
      </c>
      <c r="Z26" s="17">
        <v>10</v>
      </c>
      <c r="AA26" s="15">
        <v>134</v>
      </c>
      <c r="AB26" s="1">
        <v>5</v>
      </c>
      <c r="AC26" s="15">
        <v>97.5</v>
      </c>
      <c r="AD26" s="1">
        <v>9</v>
      </c>
      <c r="AE26" s="15">
        <v>115.75</v>
      </c>
      <c r="AF26" s="17">
        <v>9</v>
      </c>
    </row>
    <row r="27" spans="1:32">
      <c r="A27" s="10">
        <v>22</v>
      </c>
      <c r="B27" s="27" t="s">
        <v>33</v>
      </c>
      <c r="C27" s="3">
        <v>180</v>
      </c>
      <c r="D27" s="1">
        <v>3</v>
      </c>
      <c r="E27" s="3">
        <v>230</v>
      </c>
      <c r="F27" s="1">
        <v>7</v>
      </c>
      <c r="G27" s="3">
        <v>178</v>
      </c>
      <c r="H27" s="1">
        <v>13</v>
      </c>
      <c r="I27" s="3">
        <v>196</v>
      </c>
      <c r="J27" s="17">
        <v>8</v>
      </c>
      <c r="K27" s="15">
        <v>2.58</v>
      </c>
      <c r="L27" s="1">
        <v>17</v>
      </c>
      <c r="M27" s="15">
        <v>2.2599999999999998</v>
      </c>
      <c r="N27" s="1">
        <v>16</v>
      </c>
      <c r="O27" s="15">
        <v>1.68</v>
      </c>
      <c r="P27" s="1">
        <v>29</v>
      </c>
      <c r="Q27" s="15">
        <v>2.17</v>
      </c>
      <c r="R27" s="17">
        <v>30</v>
      </c>
      <c r="S27" s="15">
        <v>145.5</v>
      </c>
      <c r="T27" s="1">
        <v>8</v>
      </c>
      <c r="U27" s="15">
        <v>99.5</v>
      </c>
      <c r="V27" s="1">
        <v>13</v>
      </c>
      <c r="W27" s="15">
        <v>100</v>
      </c>
      <c r="X27" s="1">
        <v>11</v>
      </c>
      <c r="Y27" s="15">
        <v>115</v>
      </c>
      <c r="Z27" s="17">
        <v>12</v>
      </c>
      <c r="AA27" s="15">
        <v>133.5</v>
      </c>
      <c r="AB27" s="1">
        <v>6</v>
      </c>
      <c r="AC27" s="15">
        <v>97.5</v>
      </c>
      <c r="AD27" s="1">
        <v>9</v>
      </c>
      <c r="AE27" s="15">
        <v>115.5</v>
      </c>
      <c r="AF27" s="17">
        <v>10</v>
      </c>
    </row>
    <row r="28" spans="1:32">
      <c r="A28" s="10">
        <v>23</v>
      </c>
      <c r="B28" s="27" t="s">
        <v>34</v>
      </c>
      <c r="C28" s="3">
        <v>179</v>
      </c>
      <c r="D28" s="1">
        <v>4</v>
      </c>
      <c r="E28" s="3">
        <v>178</v>
      </c>
      <c r="F28" s="1">
        <v>24</v>
      </c>
      <c r="G28" s="3">
        <v>160</v>
      </c>
      <c r="H28" s="1">
        <v>25</v>
      </c>
      <c r="I28" s="3">
        <v>172</v>
      </c>
      <c r="J28" s="17">
        <v>24</v>
      </c>
      <c r="K28" s="15">
        <v>2.62</v>
      </c>
      <c r="L28" s="1">
        <v>9</v>
      </c>
      <c r="M28" s="15">
        <v>2.17</v>
      </c>
      <c r="N28" s="1">
        <v>20</v>
      </c>
      <c r="O28" s="15">
        <v>2.67</v>
      </c>
      <c r="P28" s="1">
        <v>12</v>
      </c>
      <c r="Q28" s="15">
        <v>2.48</v>
      </c>
      <c r="R28" s="17">
        <v>14</v>
      </c>
      <c r="S28" s="15">
        <v>148</v>
      </c>
      <c r="T28" s="1">
        <v>3</v>
      </c>
      <c r="U28" s="15">
        <v>100.5</v>
      </c>
      <c r="V28" s="1">
        <v>12</v>
      </c>
      <c r="W28" s="15">
        <v>103.5</v>
      </c>
      <c r="X28" s="1">
        <v>4</v>
      </c>
      <c r="Y28" s="15">
        <v>117.33</v>
      </c>
      <c r="Z28" s="17">
        <v>8</v>
      </c>
      <c r="AA28" s="15">
        <v>135</v>
      </c>
      <c r="AB28" s="1">
        <v>3</v>
      </c>
      <c r="AC28" s="15">
        <v>100</v>
      </c>
      <c r="AD28" s="1">
        <v>4</v>
      </c>
      <c r="AE28" s="15">
        <v>117.5</v>
      </c>
      <c r="AF28" s="17">
        <v>3</v>
      </c>
    </row>
    <row r="29" spans="1:32">
      <c r="A29" s="10">
        <v>24</v>
      </c>
      <c r="B29" s="27" t="s">
        <v>35</v>
      </c>
      <c r="C29" s="3">
        <v>180</v>
      </c>
      <c r="D29" s="1">
        <v>3</v>
      </c>
      <c r="E29" s="3">
        <v>241</v>
      </c>
      <c r="F29" s="1">
        <v>6</v>
      </c>
      <c r="G29" s="3">
        <v>214</v>
      </c>
      <c r="H29" s="1">
        <v>4</v>
      </c>
      <c r="I29" s="3">
        <v>211</v>
      </c>
      <c r="J29" s="17">
        <v>3</v>
      </c>
      <c r="K29" s="15">
        <v>2.69</v>
      </c>
      <c r="L29" s="1">
        <v>1</v>
      </c>
      <c r="M29" s="15">
        <v>2.0499999999999998</v>
      </c>
      <c r="N29" s="1">
        <v>27</v>
      </c>
      <c r="O29" s="15">
        <v>2.5499999999999998</v>
      </c>
      <c r="P29" s="1">
        <v>18</v>
      </c>
      <c r="Q29" s="15">
        <v>2.4300000000000002</v>
      </c>
      <c r="R29" s="17">
        <v>19</v>
      </c>
      <c r="S29" s="15">
        <v>143</v>
      </c>
      <c r="T29" s="1">
        <v>12</v>
      </c>
      <c r="U29" s="15">
        <v>108.5</v>
      </c>
      <c r="V29" s="1">
        <v>5</v>
      </c>
      <c r="W29" s="15">
        <v>101</v>
      </c>
      <c r="X29" s="1">
        <v>9</v>
      </c>
      <c r="Y29" s="15">
        <v>117.5</v>
      </c>
      <c r="Z29" s="17">
        <v>7</v>
      </c>
      <c r="AA29" s="15">
        <v>135</v>
      </c>
      <c r="AB29" s="1">
        <v>3</v>
      </c>
      <c r="AC29" s="15">
        <v>97</v>
      </c>
      <c r="AD29" s="1">
        <v>10</v>
      </c>
      <c r="AE29" s="15">
        <v>116</v>
      </c>
      <c r="AF29" s="17">
        <v>8</v>
      </c>
    </row>
    <row r="30" spans="1:32">
      <c r="A30" s="10">
        <v>25</v>
      </c>
      <c r="B30" s="27" t="s">
        <v>36</v>
      </c>
      <c r="C30" s="3">
        <v>164</v>
      </c>
      <c r="D30" s="1">
        <v>21</v>
      </c>
      <c r="E30" s="3">
        <v>206</v>
      </c>
      <c r="F30" s="1">
        <v>15</v>
      </c>
      <c r="G30" s="3">
        <v>171</v>
      </c>
      <c r="H30" s="1">
        <v>17</v>
      </c>
      <c r="I30" s="3">
        <v>180</v>
      </c>
      <c r="J30" s="17">
        <v>19</v>
      </c>
      <c r="K30" s="15">
        <v>2.64</v>
      </c>
      <c r="L30" s="1">
        <v>7</v>
      </c>
      <c r="M30" s="15">
        <v>2.08</v>
      </c>
      <c r="N30" s="1">
        <v>25</v>
      </c>
      <c r="O30" s="15">
        <v>2.69</v>
      </c>
      <c r="P30" s="1">
        <v>10</v>
      </c>
      <c r="Q30" s="15">
        <v>2.4700000000000002</v>
      </c>
      <c r="R30" s="17">
        <v>16</v>
      </c>
      <c r="S30" s="15">
        <v>145</v>
      </c>
      <c r="T30" s="1">
        <v>9</v>
      </c>
      <c r="U30" s="15">
        <v>110.5</v>
      </c>
      <c r="V30" s="1">
        <v>3</v>
      </c>
      <c r="W30" s="15">
        <v>102</v>
      </c>
      <c r="X30" s="1">
        <v>7</v>
      </c>
      <c r="Y30" s="15">
        <v>119.17</v>
      </c>
      <c r="Z30" s="17">
        <v>3</v>
      </c>
      <c r="AA30" s="15">
        <v>131</v>
      </c>
      <c r="AB30" s="1">
        <v>10</v>
      </c>
      <c r="AC30" s="15">
        <v>99.5</v>
      </c>
      <c r="AD30" s="1">
        <v>5</v>
      </c>
      <c r="AE30" s="15">
        <v>115.25</v>
      </c>
      <c r="AF30" s="17">
        <v>11</v>
      </c>
    </row>
    <row r="31" spans="1:32">
      <c r="A31" s="10">
        <v>26</v>
      </c>
      <c r="B31" s="27" t="s">
        <v>37</v>
      </c>
      <c r="C31" s="3">
        <v>164</v>
      </c>
      <c r="D31" s="1">
        <v>22</v>
      </c>
      <c r="E31" s="3">
        <v>178</v>
      </c>
      <c r="F31" s="1">
        <v>24</v>
      </c>
      <c r="G31" s="3">
        <v>171</v>
      </c>
      <c r="H31" s="1">
        <v>19</v>
      </c>
      <c r="I31" s="3">
        <v>171</v>
      </c>
      <c r="J31" s="17">
        <v>25</v>
      </c>
      <c r="K31" s="15">
        <v>2.62</v>
      </c>
      <c r="L31" s="1">
        <v>10</v>
      </c>
      <c r="M31" s="15">
        <v>1.86</v>
      </c>
      <c r="N31" s="1">
        <v>30</v>
      </c>
      <c r="O31" s="15">
        <v>2.63</v>
      </c>
      <c r="P31" s="1">
        <v>14</v>
      </c>
      <c r="Q31" s="15">
        <v>2.37</v>
      </c>
      <c r="R31" s="17">
        <v>23</v>
      </c>
      <c r="S31" s="15">
        <v>147.5</v>
      </c>
      <c r="T31" s="1">
        <v>4</v>
      </c>
      <c r="U31" s="15">
        <v>109.5</v>
      </c>
      <c r="V31" s="1">
        <v>4</v>
      </c>
      <c r="W31" s="15">
        <v>103</v>
      </c>
      <c r="X31" s="1">
        <v>5</v>
      </c>
      <c r="Y31" s="15">
        <v>120</v>
      </c>
      <c r="Z31" s="17">
        <v>2</v>
      </c>
      <c r="AA31" s="15">
        <v>132.5</v>
      </c>
      <c r="AB31" s="1">
        <v>8</v>
      </c>
      <c r="AC31" s="15">
        <v>98</v>
      </c>
      <c r="AD31" s="1">
        <v>8</v>
      </c>
      <c r="AE31" s="15">
        <v>115.25</v>
      </c>
      <c r="AF31" s="17">
        <v>11</v>
      </c>
    </row>
    <row r="32" spans="1:32">
      <c r="A32" s="10">
        <v>27</v>
      </c>
      <c r="B32" s="27" t="s">
        <v>38</v>
      </c>
      <c r="C32" s="3">
        <v>175</v>
      </c>
      <c r="D32" s="1">
        <v>9</v>
      </c>
      <c r="E32" s="3">
        <v>209</v>
      </c>
      <c r="F32" s="1">
        <v>12</v>
      </c>
      <c r="G32" s="3">
        <v>181</v>
      </c>
      <c r="H32" s="1">
        <v>8</v>
      </c>
      <c r="I32" s="3">
        <v>188</v>
      </c>
      <c r="J32" s="17">
        <v>12</v>
      </c>
      <c r="K32" s="15">
        <v>2.65</v>
      </c>
      <c r="L32" s="1">
        <v>6</v>
      </c>
      <c r="M32" s="15">
        <v>2.19</v>
      </c>
      <c r="N32" s="1">
        <v>19</v>
      </c>
      <c r="O32" s="15">
        <v>2.7</v>
      </c>
      <c r="P32" s="1">
        <v>9</v>
      </c>
      <c r="Q32" s="15">
        <v>2.5099999999999998</v>
      </c>
      <c r="R32" s="17">
        <v>11</v>
      </c>
      <c r="S32" s="15">
        <v>146.5</v>
      </c>
      <c r="T32" s="1">
        <v>6</v>
      </c>
      <c r="U32" s="15">
        <v>107.5</v>
      </c>
      <c r="V32" s="1">
        <v>6</v>
      </c>
      <c r="W32" s="15">
        <v>101</v>
      </c>
      <c r="X32" s="1">
        <v>9</v>
      </c>
      <c r="Y32" s="15">
        <v>118.33</v>
      </c>
      <c r="Z32" s="17">
        <v>4</v>
      </c>
      <c r="AA32" s="15">
        <v>135.5</v>
      </c>
      <c r="AB32" s="1">
        <v>2</v>
      </c>
      <c r="AC32" s="15">
        <v>97.5</v>
      </c>
      <c r="AD32" s="1">
        <v>9</v>
      </c>
      <c r="AE32" s="15">
        <v>116.5</v>
      </c>
      <c r="AF32" s="17">
        <v>6</v>
      </c>
    </row>
    <row r="33" spans="1:32">
      <c r="A33" s="10">
        <v>28</v>
      </c>
      <c r="B33" s="27" t="s">
        <v>39</v>
      </c>
      <c r="C33" s="3">
        <v>173</v>
      </c>
      <c r="D33" s="1">
        <v>11</v>
      </c>
      <c r="E33" s="3">
        <v>149</v>
      </c>
      <c r="F33" s="1">
        <v>26</v>
      </c>
      <c r="G33" s="3">
        <v>141</v>
      </c>
      <c r="H33" s="1">
        <v>29</v>
      </c>
      <c r="I33" s="3">
        <v>154</v>
      </c>
      <c r="J33" s="17">
        <v>29</v>
      </c>
      <c r="K33" s="15">
        <v>2.61</v>
      </c>
      <c r="L33" s="1">
        <v>11</v>
      </c>
      <c r="M33" s="15">
        <v>2.06</v>
      </c>
      <c r="N33" s="1">
        <v>26</v>
      </c>
      <c r="O33" s="15">
        <v>2.61</v>
      </c>
      <c r="P33" s="1">
        <v>15</v>
      </c>
      <c r="Q33" s="15">
        <v>2.42</v>
      </c>
      <c r="R33" s="17">
        <v>21</v>
      </c>
      <c r="S33" s="15">
        <v>145</v>
      </c>
      <c r="T33" s="1">
        <v>9</v>
      </c>
      <c r="U33" s="15">
        <v>111</v>
      </c>
      <c r="V33" s="1">
        <v>2</v>
      </c>
      <c r="W33" s="15">
        <v>96</v>
      </c>
      <c r="X33" s="1">
        <v>15</v>
      </c>
      <c r="Y33" s="15">
        <v>117.33</v>
      </c>
      <c r="Z33" s="17">
        <v>8</v>
      </c>
      <c r="AA33" s="15">
        <v>135</v>
      </c>
      <c r="AB33" s="1">
        <v>3</v>
      </c>
      <c r="AC33" s="15">
        <v>93</v>
      </c>
      <c r="AD33" s="1">
        <v>13</v>
      </c>
      <c r="AE33" s="15">
        <v>114</v>
      </c>
      <c r="AF33" s="17">
        <v>14</v>
      </c>
    </row>
    <row r="34" spans="1:32">
      <c r="A34" s="10">
        <v>29</v>
      </c>
      <c r="B34" s="27" t="s">
        <v>40</v>
      </c>
      <c r="C34" s="3">
        <v>169</v>
      </c>
      <c r="D34" s="1">
        <v>15</v>
      </c>
      <c r="E34" s="3">
        <v>184</v>
      </c>
      <c r="F34" s="1">
        <v>21</v>
      </c>
      <c r="G34" s="3">
        <v>147</v>
      </c>
      <c r="H34" s="1">
        <v>28</v>
      </c>
      <c r="I34" s="3">
        <v>166</v>
      </c>
      <c r="J34" s="17">
        <v>26</v>
      </c>
      <c r="K34" s="15">
        <v>2.63</v>
      </c>
      <c r="L34" s="1">
        <v>8</v>
      </c>
      <c r="M34" s="15">
        <v>2.31</v>
      </c>
      <c r="N34" s="1">
        <v>15</v>
      </c>
      <c r="O34" s="15">
        <v>2.83</v>
      </c>
      <c r="P34" s="1">
        <v>3</v>
      </c>
      <c r="Q34" s="15">
        <v>2.59</v>
      </c>
      <c r="R34" s="17">
        <v>6</v>
      </c>
      <c r="S34" s="15">
        <v>148.5</v>
      </c>
      <c r="T34" s="1">
        <v>2</v>
      </c>
      <c r="U34" s="15">
        <v>118</v>
      </c>
      <c r="V34" s="1">
        <v>1</v>
      </c>
      <c r="W34" s="15">
        <v>102.5</v>
      </c>
      <c r="X34" s="1">
        <v>6</v>
      </c>
      <c r="Y34" s="15">
        <v>123</v>
      </c>
      <c r="Z34" s="17">
        <v>1</v>
      </c>
      <c r="AA34" s="15">
        <v>133</v>
      </c>
      <c r="AB34" s="1">
        <v>7</v>
      </c>
      <c r="AC34" s="15">
        <v>98.5</v>
      </c>
      <c r="AD34" s="1">
        <v>7</v>
      </c>
      <c r="AE34" s="15">
        <v>115.75</v>
      </c>
      <c r="AF34" s="17">
        <v>9</v>
      </c>
    </row>
    <row r="35" spans="1:32">
      <c r="A35" s="10">
        <v>30</v>
      </c>
      <c r="B35" s="27" t="s">
        <v>41</v>
      </c>
      <c r="C35" s="3">
        <v>164</v>
      </c>
      <c r="D35" s="1">
        <v>22</v>
      </c>
      <c r="E35" s="3">
        <v>174</v>
      </c>
      <c r="F35" s="1">
        <v>25</v>
      </c>
      <c r="G35" s="3">
        <v>148</v>
      </c>
      <c r="H35" s="1">
        <v>27</v>
      </c>
      <c r="I35" s="3">
        <v>162</v>
      </c>
      <c r="J35" s="17">
        <v>28</v>
      </c>
      <c r="K35" s="15">
        <v>2.6</v>
      </c>
      <c r="L35" s="1">
        <v>13</v>
      </c>
      <c r="M35" s="15">
        <v>2.36</v>
      </c>
      <c r="N35" s="1">
        <v>13</v>
      </c>
      <c r="O35" s="15">
        <v>2.74</v>
      </c>
      <c r="P35" s="1">
        <v>6</v>
      </c>
      <c r="Q35" s="15">
        <v>2.56</v>
      </c>
      <c r="R35" s="17">
        <v>7</v>
      </c>
      <c r="S35" s="15">
        <v>148</v>
      </c>
      <c r="T35" s="1">
        <v>3</v>
      </c>
      <c r="U35" s="15">
        <v>92</v>
      </c>
      <c r="V35" s="1">
        <v>17</v>
      </c>
      <c r="W35" s="15">
        <v>101</v>
      </c>
      <c r="X35" s="1">
        <v>9</v>
      </c>
      <c r="Y35" s="15">
        <v>113.67</v>
      </c>
      <c r="Z35" s="17">
        <v>16</v>
      </c>
      <c r="AA35" s="15">
        <v>134.5</v>
      </c>
      <c r="AB35" s="1">
        <v>4</v>
      </c>
      <c r="AC35" s="15">
        <v>99</v>
      </c>
      <c r="AD35" s="1">
        <v>6</v>
      </c>
      <c r="AE35" s="15">
        <v>116.75</v>
      </c>
      <c r="AF35" s="17">
        <v>5</v>
      </c>
    </row>
    <row r="36" spans="1:32">
      <c r="A36" s="10">
        <v>31</v>
      </c>
      <c r="B36" s="27" t="s">
        <v>43</v>
      </c>
      <c r="C36" s="3">
        <v>165</v>
      </c>
      <c r="D36" s="1">
        <v>20</v>
      </c>
      <c r="E36" s="3">
        <v>194</v>
      </c>
      <c r="F36" s="1">
        <v>18</v>
      </c>
      <c r="G36" s="3">
        <v>179</v>
      </c>
      <c r="H36" s="1">
        <v>10</v>
      </c>
      <c r="I36" s="3">
        <v>179</v>
      </c>
      <c r="J36" s="17">
        <v>20</v>
      </c>
      <c r="K36" s="15">
        <v>2.52</v>
      </c>
      <c r="L36" s="1">
        <v>21</v>
      </c>
      <c r="M36" s="15">
        <v>2.8</v>
      </c>
      <c r="N36" s="1">
        <v>2</v>
      </c>
      <c r="O36" s="15">
        <v>2.81</v>
      </c>
      <c r="P36" s="1">
        <v>4</v>
      </c>
      <c r="Q36" s="15">
        <v>2.71</v>
      </c>
      <c r="R36" s="17">
        <v>2</v>
      </c>
      <c r="S36" s="15">
        <v>146.5</v>
      </c>
      <c r="T36" s="1">
        <v>6</v>
      </c>
      <c r="U36" s="15">
        <v>100.5</v>
      </c>
      <c r="V36" s="1">
        <v>12</v>
      </c>
      <c r="W36" s="15">
        <v>102</v>
      </c>
      <c r="X36" s="1">
        <v>7</v>
      </c>
      <c r="Y36" s="15">
        <v>116.33</v>
      </c>
      <c r="Z36" s="17">
        <v>10</v>
      </c>
      <c r="AA36" s="15">
        <v>135</v>
      </c>
      <c r="AB36" s="1">
        <v>3</v>
      </c>
      <c r="AC36" s="15">
        <v>99.5</v>
      </c>
      <c r="AD36" s="1">
        <v>5</v>
      </c>
      <c r="AE36" s="15">
        <v>117.25</v>
      </c>
      <c r="AF36" s="17">
        <v>4</v>
      </c>
    </row>
    <row r="37" spans="1:32">
      <c r="A37" s="10">
        <v>32</v>
      </c>
      <c r="B37" s="27" t="s">
        <v>44</v>
      </c>
      <c r="C37" s="3">
        <v>169</v>
      </c>
      <c r="D37" s="1">
        <v>16</v>
      </c>
      <c r="E37" s="3">
        <v>205</v>
      </c>
      <c r="F37" s="1">
        <v>17</v>
      </c>
      <c r="G37" s="3">
        <v>169</v>
      </c>
      <c r="H37" s="1">
        <v>22</v>
      </c>
      <c r="I37" s="3">
        <v>181</v>
      </c>
      <c r="J37" s="17">
        <v>17</v>
      </c>
      <c r="K37" s="15">
        <v>2.65</v>
      </c>
      <c r="L37" s="1">
        <v>5</v>
      </c>
      <c r="M37" s="15">
        <v>2.52</v>
      </c>
      <c r="N37" s="1">
        <v>6</v>
      </c>
      <c r="O37" s="15">
        <v>3.05</v>
      </c>
      <c r="P37" s="1">
        <v>1</v>
      </c>
      <c r="Q37" s="15">
        <v>2.74</v>
      </c>
      <c r="R37" s="17">
        <v>1</v>
      </c>
      <c r="S37" s="15">
        <v>146.5</v>
      </c>
      <c r="T37" s="1">
        <v>6</v>
      </c>
      <c r="U37" s="15">
        <v>104</v>
      </c>
      <c r="V37" s="1">
        <v>8</v>
      </c>
      <c r="W37" s="15">
        <v>102.5</v>
      </c>
      <c r="X37" s="1">
        <v>6</v>
      </c>
      <c r="Y37" s="15">
        <v>117.67</v>
      </c>
      <c r="Z37" s="17">
        <v>6</v>
      </c>
      <c r="AA37" s="15">
        <v>133</v>
      </c>
      <c r="AB37" s="1">
        <v>7</v>
      </c>
      <c r="AC37" s="15">
        <v>98.5</v>
      </c>
      <c r="AD37" s="1">
        <v>7</v>
      </c>
      <c r="AE37" s="15">
        <v>115.75</v>
      </c>
      <c r="AF37" s="17">
        <v>9</v>
      </c>
    </row>
    <row r="38" spans="1:32">
      <c r="A38" s="11"/>
      <c r="B38" s="12" t="s">
        <v>2</v>
      </c>
      <c r="C38" s="13">
        <v>171</v>
      </c>
      <c r="D38" s="12" t="s">
        <v>0</v>
      </c>
      <c r="E38" s="13">
        <v>201</v>
      </c>
      <c r="F38" s="12" t="s">
        <v>0</v>
      </c>
      <c r="G38" s="13">
        <v>174</v>
      </c>
      <c r="H38" s="12" t="s">
        <v>0</v>
      </c>
      <c r="I38" s="13">
        <v>182</v>
      </c>
      <c r="J38" s="21" t="s">
        <v>0</v>
      </c>
      <c r="K38" s="28">
        <v>2.6</v>
      </c>
      <c r="L38" s="12" t="s">
        <v>0</v>
      </c>
      <c r="M38" s="28">
        <v>2.25</v>
      </c>
      <c r="N38" s="12" t="s">
        <v>0</v>
      </c>
      <c r="O38" s="28">
        <v>2.4500000000000002</v>
      </c>
      <c r="P38" s="12" t="s">
        <v>0</v>
      </c>
      <c r="Q38" s="28">
        <v>2.4300000000000002</v>
      </c>
      <c r="R38" s="21" t="s">
        <v>0</v>
      </c>
      <c r="S38" s="28">
        <v>146.41</v>
      </c>
      <c r="T38" s="12" t="s">
        <v>0</v>
      </c>
      <c r="U38" s="28">
        <v>97.91</v>
      </c>
      <c r="V38" s="12" t="s">
        <v>0</v>
      </c>
      <c r="W38" s="28">
        <v>101.28</v>
      </c>
      <c r="X38" s="12" t="s">
        <v>0</v>
      </c>
      <c r="Y38" s="28">
        <v>115.2</v>
      </c>
      <c r="Z38" s="21" t="s">
        <v>0</v>
      </c>
      <c r="AA38" s="28">
        <v>133.91999999999999</v>
      </c>
      <c r="AB38" s="12" t="s">
        <v>0</v>
      </c>
      <c r="AC38" s="28">
        <v>97.91</v>
      </c>
      <c r="AD38" s="12" t="s">
        <v>0</v>
      </c>
      <c r="AE38" s="28">
        <v>115.91</v>
      </c>
      <c r="AF38" s="21" t="s">
        <v>0</v>
      </c>
    </row>
    <row r="39" spans="1:32">
      <c r="A39" s="10"/>
      <c r="B39" s="1" t="s">
        <v>3</v>
      </c>
      <c r="C39" s="3">
        <v>9</v>
      </c>
      <c r="D39" s="1" t="s">
        <v>0</v>
      </c>
      <c r="E39" s="3">
        <v>7</v>
      </c>
      <c r="F39" s="1" t="s">
        <v>0</v>
      </c>
      <c r="G39" s="3">
        <v>8</v>
      </c>
      <c r="H39" s="1" t="s">
        <v>0</v>
      </c>
      <c r="I39" s="3">
        <v>33</v>
      </c>
      <c r="J39" s="17" t="s">
        <v>0</v>
      </c>
      <c r="K39" s="15">
        <v>0.11</v>
      </c>
      <c r="L39" s="1" t="s">
        <v>0</v>
      </c>
      <c r="M39" s="15">
        <v>0.12</v>
      </c>
      <c r="N39" s="1" t="s">
        <v>0</v>
      </c>
      <c r="O39" s="15">
        <v>0.32</v>
      </c>
      <c r="P39" s="1" t="s">
        <v>0</v>
      </c>
      <c r="Q39" s="15">
        <v>0.44</v>
      </c>
      <c r="R39" s="17" t="s">
        <v>0</v>
      </c>
      <c r="S39" s="15">
        <v>3.99</v>
      </c>
      <c r="T39" s="1" t="s">
        <v>0</v>
      </c>
      <c r="U39" s="15">
        <v>18.760000000000002</v>
      </c>
      <c r="V39" s="1" t="s">
        <v>0</v>
      </c>
      <c r="W39" s="15">
        <v>7.08</v>
      </c>
      <c r="X39" s="1" t="s">
        <v>0</v>
      </c>
      <c r="Y39" s="15">
        <v>9.41</v>
      </c>
      <c r="Z39" s="17" t="s">
        <v>0</v>
      </c>
      <c r="AA39" s="15">
        <v>5.21</v>
      </c>
      <c r="AB39" s="1" t="s">
        <v>0</v>
      </c>
      <c r="AC39" s="15">
        <v>7.03</v>
      </c>
      <c r="AD39" s="1" t="s">
        <v>0</v>
      </c>
      <c r="AE39" s="15">
        <v>5.21</v>
      </c>
      <c r="AF39" s="17" t="s">
        <v>0</v>
      </c>
    </row>
    <row r="40" spans="1:32">
      <c r="A40" s="10"/>
      <c r="B40" s="1" t="s">
        <v>4</v>
      </c>
      <c r="C40" s="3">
        <v>12</v>
      </c>
      <c r="D40" s="1" t="s">
        <v>0</v>
      </c>
      <c r="E40" s="3">
        <v>9</v>
      </c>
      <c r="F40" s="1" t="s">
        <v>0</v>
      </c>
      <c r="G40" s="3">
        <v>11</v>
      </c>
      <c r="H40" s="1" t="s">
        <v>0</v>
      </c>
      <c r="I40" s="3">
        <v>44</v>
      </c>
      <c r="J40" s="17" t="s">
        <v>0</v>
      </c>
      <c r="K40" s="15">
        <v>0.15</v>
      </c>
      <c r="L40" s="1" t="s">
        <v>0</v>
      </c>
      <c r="M40" s="15">
        <v>0.16</v>
      </c>
      <c r="N40" s="1" t="s">
        <v>0</v>
      </c>
      <c r="O40" s="15">
        <v>0.43</v>
      </c>
      <c r="P40" s="1" t="s">
        <v>0</v>
      </c>
      <c r="Q40" s="15">
        <v>0.57999999999999996</v>
      </c>
      <c r="R40" s="17" t="s">
        <v>0</v>
      </c>
      <c r="S40" s="15">
        <v>5.37</v>
      </c>
      <c r="T40" s="1" t="s">
        <v>0</v>
      </c>
      <c r="U40" s="15">
        <v>25.24</v>
      </c>
      <c r="V40" s="1" t="s">
        <v>0</v>
      </c>
      <c r="W40" s="15">
        <v>9.5299999999999994</v>
      </c>
      <c r="X40" s="1" t="s">
        <v>0</v>
      </c>
      <c r="Y40" s="15">
        <v>12.51</v>
      </c>
      <c r="Z40" s="17" t="s">
        <v>0</v>
      </c>
      <c r="AA40" s="15">
        <v>7.01</v>
      </c>
      <c r="AB40" s="1" t="s">
        <v>0</v>
      </c>
      <c r="AC40" s="15">
        <v>9.4499999999999993</v>
      </c>
      <c r="AD40" s="1" t="s">
        <v>0</v>
      </c>
      <c r="AE40" s="15">
        <v>7.01</v>
      </c>
      <c r="AF40" s="17" t="s">
        <v>0</v>
      </c>
    </row>
    <row r="41" spans="1:32" s="15" customFormat="1">
      <c r="A41" s="20"/>
      <c r="B41" s="15" t="s">
        <v>5</v>
      </c>
      <c r="C41" s="16">
        <v>2.65</v>
      </c>
      <c r="D41" s="15" t="s">
        <v>0</v>
      </c>
      <c r="E41" s="16">
        <v>1.66</v>
      </c>
      <c r="F41" s="15" t="s">
        <v>0</v>
      </c>
      <c r="G41" s="16">
        <v>2.3199999999999998</v>
      </c>
      <c r="H41" s="15" t="s">
        <v>0</v>
      </c>
      <c r="I41" s="16">
        <v>11.24</v>
      </c>
      <c r="J41" s="29" t="s">
        <v>0</v>
      </c>
      <c r="K41" s="15">
        <v>2.08</v>
      </c>
      <c r="L41" s="15" t="s">
        <v>0</v>
      </c>
      <c r="M41" s="15">
        <v>2.66</v>
      </c>
      <c r="N41" s="15" t="s">
        <v>0</v>
      </c>
      <c r="O41" s="15">
        <v>6.39</v>
      </c>
      <c r="P41" s="15" t="s">
        <v>0</v>
      </c>
      <c r="Q41" s="15">
        <v>11.07</v>
      </c>
      <c r="R41" s="29" t="s">
        <v>0</v>
      </c>
      <c r="S41" s="15">
        <v>1.34</v>
      </c>
      <c r="T41" s="15" t="s">
        <v>0</v>
      </c>
      <c r="U41" s="15">
        <v>9.39</v>
      </c>
      <c r="V41" s="15" t="s">
        <v>0</v>
      </c>
      <c r="W41" s="15">
        <v>3.43</v>
      </c>
      <c r="X41" s="15" t="s">
        <v>0</v>
      </c>
      <c r="Y41" s="15">
        <v>5</v>
      </c>
      <c r="Z41" s="29" t="s">
        <v>0</v>
      </c>
      <c r="AA41" s="15">
        <v>1.91</v>
      </c>
      <c r="AB41" s="15" t="s">
        <v>0</v>
      </c>
      <c r="AC41" s="15">
        <v>3.52</v>
      </c>
      <c r="AD41" s="15" t="s">
        <v>0</v>
      </c>
      <c r="AE41" s="15">
        <v>1.91</v>
      </c>
      <c r="AF41" s="29" t="s">
        <v>0</v>
      </c>
    </row>
    <row r="42" spans="1:32" s="15" customFormat="1">
      <c r="A42" s="23"/>
      <c r="B42" s="18" t="s">
        <v>6</v>
      </c>
      <c r="C42" s="18">
        <v>0</v>
      </c>
      <c r="D42" s="19" t="s">
        <v>0</v>
      </c>
      <c r="E42" s="19">
        <v>0</v>
      </c>
      <c r="F42" s="18" t="s">
        <v>0</v>
      </c>
      <c r="G42" s="19">
        <v>0</v>
      </c>
      <c r="H42" s="18" t="s">
        <v>0</v>
      </c>
      <c r="I42" s="19">
        <v>0</v>
      </c>
      <c r="J42" s="30" t="s">
        <v>0</v>
      </c>
      <c r="K42" s="18">
        <v>0</v>
      </c>
      <c r="L42" s="18" t="s">
        <v>0</v>
      </c>
      <c r="M42" s="18">
        <v>0</v>
      </c>
      <c r="N42" s="18" t="s">
        <v>0</v>
      </c>
      <c r="O42" s="18">
        <v>0</v>
      </c>
      <c r="P42" s="18" t="s">
        <v>0</v>
      </c>
      <c r="Q42" s="18">
        <v>9.7000000000000003E-2</v>
      </c>
      <c r="R42" s="30" t="s">
        <v>0</v>
      </c>
      <c r="S42" s="18">
        <v>0</v>
      </c>
      <c r="T42" s="18" t="s">
        <v>0</v>
      </c>
      <c r="U42" s="18">
        <v>0</v>
      </c>
      <c r="V42" s="18" t="s">
        <v>0</v>
      </c>
      <c r="W42" s="18">
        <v>0</v>
      </c>
      <c r="X42" s="18" t="s">
        <v>0</v>
      </c>
      <c r="Y42" s="18">
        <v>0.60399999999999998</v>
      </c>
      <c r="Z42" s="30" t="s">
        <v>0</v>
      </c>
      <c r="AA42" s="18">
        <v>0</v>
      </c>
      <c r="AB42" s="18" t="s">
        <v>0</v>
      </c>
      <c r="AC42" s="18">
        <v>0</v>
      </c>
      <c r="AD42" s="18" t="s">
        <v>0</v>
      </c>
      <c r="AE42" s="19" t="s">
        <v>47</v>
      </c>
      <c r="AF42" s="30"/>
    </row>
  </sheetData>
  <phoneticPr fontId="1" type="noConversion"/>
  <printOptions horizontalCentered="1" gridLines="1"/>
  <pageMargins left="0.75" right="0.75" top="0.75" bottom="0.75" header="0.75" footer="0.75"/>
  <pageSetup paperSize="9" pageOrder="overThenDown" orientation="landscape" r:id="rId1"/>
  <headerFooter alignWithMargins="0">
    <oddFooter>&amp;L Inter-institutional Hybrid Trial 1  - Kharif 2022 Grain Sorghum Breeding&amp;RSB   82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Ramana</cp:lastModifiedBy>
  <cp:lastPrinted>2023-04-24T16:44:32Z</cp:lastPrinted>
  <dcterms:created xsi:type="dcterms:W3CDTF">2006-03-03T06:55:36Z</dcterms:created>
  <dcterms:modified xsi:type="dcterms:W3CDTF">2023-04-24T16:44:45Z</dcterms:modified>
</cp:coreProperties>
</file>