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2120" windowHeight="9120"/>
  </bookViews>
  <sheets>
    <sheet name="1" sheetId="6" r:id="rId1"/>
    <sheet name="2" sheetId="5" r:id="rId2"/>
    <sheet name="3" sheetId="4" r:id="rId3"/>
  </sheets>
  <calcPr calcId="124519"/>
</workbook>
</file>

<file path=xl/calcChain.xml><?xml version="1.0" encoding="utf-8"?>
<calcChain xmlns="http://schemas.openxmlformats.org/spreadsheetml/2006/main">
  <c r="L16" i="6"/>
  <c r="K16"/>
  <c r="H16"/>
  <c r="G16"/>
  <c r="L15"/>
  <c r="K15"/>
  <c r="H15"/>
  <c r="G15"/>
  <c r="L14"/>
  <c r="K14"/>
  <c r="H14"/>
  <c r="G14"/>
  <c r="L13"/>
  <c r="K13"/>
  <c r="H13"/>
  <c r="G13"/>
  <c r="L12"/>
  <c r="K12"/>
  <c r="H12"/>
  <c r="G12"/>
  <c r="L11"/>
  <c r="K11"/>
  <c r="H11"/>
  <c r="G11"/>
  <c r="L10"/>
  <c r="K10"/>
  <c r="H10"/>
  <c r="G10"/>
  <c r="L9"/>
  <c r="K9"/>
  <c r="H9"/>
  <c r="G9"/>
  <c r="L8"/>
  <c r="K8"/>
  <c r="H8"/>
  <c r="G8"/>
  <c r="L7"/>
  <c r="K7"/>
  <c r="H7"/>
  <c r="G7"/>
  <c r="L6"/>
  <c r="K6"/>
  <c r="H6"/>
  <c r="G6"/>
  <c r="L5"/>
  <c r="K5"/>
  <c r="H5"/>
  <c r="G5"/>
  <c r="L4"/>
  <c r="K4"/>
  <c r="H4"/>
  <c r="G4"/>
</calcChain>
</file>

<file path=xl/sharedStrings.xml><?xml version="1.0" encoding="utf-8"?>
<sst xmlns="http://schemas.openxmlformats.org/spreadsheetml/2006/main" count="408" uniqueCount="69">
  <si>
    <t xml:space="preserve"> </t>
  </si>
  <si>
    <t>R</t>
  </si>
  <si>
    <t xml:space="preserve">  LOC. MEAN</t>
  </si>
  <si>
    <t xml:space="preserve"> C.D. (5%)</t>
  </si>
  <si>
    <t xml:space="preserve"> C.D. (1%)</t>
  </si>
  <si>
    <t xml:space="preserve"> C.V. (%) </t>
  </si>
  <si>
    <t xml:space="preserve"> F (Probability)</t>
  </si>
  <si>
    <t xml:space="preserve">  Average</t>
  </si>
  <si>
    <t>Sl.</t>
  </si>
  <si>
    <t>No</t>
  </si>
  <si>
    <t>Entry</t>
  </si>
  <si>
    <t>INDIA</t>
  </si>
  <si>
    <t>IIHT 58</t>
  </si>
  <si>
    <t>IIHT 59</t>
  </si>
  <si>
    <t>IIHT 60</t>
  </si>
  <si>
    <t>IIHT 61</t>
  </si>
  <si>
    <t>IIHT 62</t>
  </si>
  <si>
    <t>IIHT 63</t>
  </si>
  <si>
    <t>IIHT 64</t>
  </si>
  <si>
    <t>IIHT 65</t>
  </si>
  <si>
    <t>IIHT 66</t>
  </si>
  <si>
    <t>IIHT 67</t>
  </si>
  <si>
    <t>IIHT 68</t>
  </si>
  <si>
    <t>IIHT 69</t>
  </si>
  <si>
    <t>IIHT 70</t>
  </si>
  <si>
    <t>IIHT 71</t>
  </si>
  <si>
    <t>IIHT 72</t>
  </si>
  <si>
    <t>PARBHANI</t>
  </si>
  <si>
    <t>HAGARI</t>
  </si>
  <si>
    <t>-</t>
  </si>
  <si>
    <t>Grain Yield (kg/ha)</t>
  </si>
  <si>
    <t>% ± over CSH 41</t>
  </si>
  <si>
    <t>% ± over CSH 30</t>
  </si>
  <si>
    <t>Dry fodder yield (q/ha)</t>
  </si>
  <si>
    <t>Days to 50% flowering</t>
  </si>
  <si>
    <t>Days to Maturity</t>
  </si>
  <si>
    <t>Plant Height (cm)</t>
  </si>
  <si>
    <t>100 Seed weight (g)</t>
  </si>
  <si>
    <t>No.</t>
  </si>
  <si>
    <t>Pedigree</t>
  </si>
  <si>
    <t xml:space="preserve">Centre </t>
  </si>
  <si>
    <t>MS02-21 x NR 10-15</t>
  </si>
  <si>
    <t>IIMR</t>
  </si>
  <si>
    <t>MS04-21 x CB11</t>
  </si>
  <si>
    <t>MS05-21 x CB11</t>
  </si>
  <si>
    <t>MS05-21 x C43</t>
  </si>
  <si>
    <t>MS 06-21 x R 05-21</t>
  </si>
  <si>
    <t>Palem</t>
  </si>
  <si>
    <t>MS09-21 x C43</t>
  </si>
  <si>
    <t>MS10-21 x NR10-15</t>
  </si>
  <si>
    <t>MS11-21 x NR10-15</t>
  </si>
  <si>
    <t>MS 12-21 x R 05-21</t>
  </si>
  <si>
    <t>MS 12-21 x R 06-21</t>
  </si>
  <si>
    <t>MS 12-21 x R 02-21</t>
  </si>
  <si>
    <t>MS 12-21 x R 10-21</t>
  </si>
  <si>
    <t>MS-12-21 x SVD-1379</t>
  </si>
  <si>
    <t>Dharwad</t>
  </si>
  <si>
    <t>CSH 41</t>
  </si>
  <si>
    <t>CSH 30</t>
  </si>
  <si>
    <t xml:space="preserve">Table. 8.3 Inter-institutional Hybrid Trial 3   -    Grain Sorghum     Kharif  2022    </t>
  </si>
  <si>
    <t xml:space="preserve">Dry fodder yield (q/ha) </t>
  </si>
  <si>
    <t>Grain yield  (kg/ha)</t>
  </si>
  <si>
    <t xml:space="preserve"> Days to flowering</t>
  </si>
  <si>
    <t xml:space="preserve">Table. 8.2 Inter-institutional Hybrid Trial 3   -    Grain Sorghum     Kharif  2022    </t>
  </si>
  <si>
    <t>Plant height (cm)</t>
  </si>
  <si>
    <t>100 seed weight (g)</t>
  </si>
  <si>
    <t>Plant stand after thinning (No)</t>
  </si>
  <si>
    <t>Plant stand at harvest (No)</t>
  </si>
  <si>
    <t>Table. 8.1 Inter-institutional Hybrid Trial 3   -    Grain Sorghum     Kharif  2022      Summary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</si>
</sst>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left"/>
    </xf>
    <xf numFmtId="2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/>
    <xf numFmtId="0" fontId="1" fillId="0" borderId="4" xfId="0" applyFont="1" applyFill="1" applyBorder="1" applyAlignment="1"/>
    <xf numFmtId="2" fontId="1" fillId="0" borderId="6" xfId="0" applyNumberFormat="1" applyFont="1" applyFill="1" applyBorder="1" applyAlignment="1"/>
    <xf numFmtId="2" fontId="1" fillId="0" borderId="6" xfId="0" applyNumberFormat="1" applyFont="1" applyFill="1" applyBorder="1" applyAlignment="1">
      <alignment horizontal="right"/>
    </xf>
    <xf numFmtId="2" fontId="1" fillId="0" borderId="5" xfId="0" applyNumberFormat="1" applyFont="1" applyBorder="1" applyAlignment="1">
      <alignment horizontal="left"/>
    </xf>
    <xf numFmtId="0" fontId="1" fillId="0" borderId="3" xfId="0" applyFont="1" applyFill="1" applyBorder="1" applyAlignment="1"/>
    <xf numFmtId="0" fontId="3" fillId="0" borderId="5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justify" vertical="top"/>
    </xf>
    <xf numFmtId="0" fontId="1" fillId="0" borderId="0" xfId="0" applyFont="1" applyFill="1" applyBorder="1" applyAlignment="1">
      <alignment horizontal="justify" vertical="top"/>
    </xf>
    <xf numFmtId="2" fontId="1" fillId="0" borderId="0" xfId="0" applyNumberFormat="1" applyFont="1" applyAlignment="1">
      <alignment horizontal="right"/>
    </xf>
    <xf numFmtId="2" fontId="1" fillId="0" borderId="2" xfId="0" applyNumberFormat="1" applyFont="1" applyFill="1" applyBorder="1" applyAlignment="1"/>
    <xf numFmtId="2" fontId="1" fillId="0" borderId="4" xfId="0" applyNumberFormat="1" applyFont="1" applyFill="1" applyBorder="1" applyAlignment="1"/>
    <xf numFmtId="2" fontId="1" fillId="0" borderId="8" xfId="0" applyNumberFormat="1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/>
    </xf>
    <xf numFmtId="0" fontId="4" fillId="0" borderId="1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justify" vertical="top"/>
    </xf>
    <xf numFmtId="0" fontId="1" fillId="0" borderId="4" xfId="0" applyFont="1" applyBorder="1"/>
    <xf numFmtId="2" fontId="1" fillId="0" borderId="4" xfId="0" applyNumberFormat="1" applyFont="1" applyBorder="1"/>
    <xf numFmtId="2" fontId="1" fillId="0" borderId="6" xfId="0" applyNumberFormat="1" applyFont="1" applyBorder="1"/>
    <xf numFmtId="2" fontId="1" fillId="0" borderId="6" xfId="0" applyNumberFormat="1" applyFont="1" applyBorder="1" applyAlignment="1">
      <alignment horizontal="right"/>
    </xf>
    <xf numFmtId="2" fontId="1" fillId="0" borderId="8" xfId="0" applyNumberFormat="1" applyFont="1" applyBorder="1"/>
    <xf numFmtId="0" fontId="1" fillId="0" borderId="0" xfId="0" applyFont="1" applyAlignment="1">
      <alignment horizontal="left"/>
    </xf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164" fontId="6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2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1" fillId="0" borderId="6" xfId="0" applyFont="1" applyBorder="1" applyAlignment="1">
      <alignment horizontal="justify" vertical="top"/>
    </xf>
    <xf numFmtId="164" fontId="1" fillId="0" borderId="6" xfId="0" applyNumberFormat="1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B2" sqref="B2"/>
    </sheetView>
  </sheetViews>
  <sheetFormatPr defaultRowHeight="12.75"/>
  <cols>
    <col min="1" max="1" width="2.5703125" style="1" customWidth="1"/>
    <col min="2" max="2" width="8.28515625" style="1" customWidth="1"/>
    <col min="3" max="3" width="17.42578125" style="1" customWidth="1"/>
    <col min="4" max="4" width="7.42578125" style="1" customWidth="1"/>
    <col min="5" max="5" width="6.42578125" style="4" customWidth="1"/>
    <col min="6" max="6" width="3.5703125" style="1" customWidth="1"/>
    <col min="7" max="7" width="6.85546875" style="1" customWidth="1"/>
    <col min="8" max="8" width="7" style="1" customWidth="1"/>
    <col min="9" max="9" width="5.85546875" style="56" customWidth="1"/>
    <col min="10" max="10" width="3.7109375" style="56" customWidth="1"/>
    <col min="11" max="12" width="6.7109375" style="56" customWidth="1"/>
    <col min="13" max="13" width="5.140625" style="56" customWidth="1"/>
    <col min="14" max="14" width="4.140625" style="56" customWidth="1"/>
    <col min="15" max="15" width="5.5703125" style="56" customWidth="1"/>
    <col min="16" max="16" width="3.28515625" style="56" customWidth="1"/>
    <col min="17" max="17" width="5.7109375" style="57" customWidth="1"/>
    <col min="18" max="18" width="3.5703125" style="56" customWidth="1"/>
    <col min="19" max="19" width="5.28515625" style="56" customWidth="1"/>
    <col min="20" max="20" width="4.5703125" style="56" customWidth="1"/>
  </cols>
  <sheetData>
    <row r="1" spans="1:20" ht="18">
      <c r="A1" s="42" t="s">
        <v>68</v>
      </c>
      <c r="B1" s="43"/>
      <c r="C1" s="4"/>
      <c r="G1" s="4"/>
      <c r="I1" s="43"/>
      <c r="J1" s="43"/>
      <c r="K1" s="43"/>
      <c r="L1" s="43"/>
      <c r="M1" s="43"/>
      <c r="N1" s="43"/>
      <c r="O1" s="4"/>
      <c r="P1" s="1"/>
      <c r="Q1" s="4"/>
      <c r="R1" s="1"/>
      <c r="S1" s="4"/>
      <c r="T1" s="1"/>
    </row>
    <row r="2" spans="1:20" ht="25.5">
      <c r="A2" s="70"/>
      <c r="B2" s="71"/>
      <c r="C2" s="71"/>
      <c r="D2" s="71"/>
      <c r="E2" s="78" t="s">
        <v>30</v>
      </c>
      <c r="F2" s="78"/>
      <c r="G2" s="72" t="s">
        <v>31</v>
      </c>
      <c r="H2" s="72" t="s">
        <v>32</v>
      </c>
      <c r="I2" s="78" t="s">
        <v>33</v>
      </c>
      <c r="J2" s="78"/>
      <c r="K2" s="72" t="s">
        <v>31</v>
      </c>
      <c r="L2" s="72" t="s">
        <v>32</v>
      </c>
      <c r="M2" s="78" t="s">
        <v>34</v>
      </c>
      <c r="N2" s="78"/>
      <c r="O2" s="78" t="s">
        <v>35</v>
      </c>
      <c r="P2" s="78"/>
      <c r="Q2" s="78" t="s">
        <v>36</v>
      </c>
      <c r="R2" s="78"/>
      <c r="S2" s="78" t="s">
        <v>37</v>
      </c>
      <c r="T2" s="79"/>
    </row>
    <row r="3" spans="1:20">
      <c r="A3" s="73" t="s">
        <v>38</v>
      </c>
      <c r="B3" s="66" t="s">
        <v>10</v>
      </c>
      <c r="C3" s="66" t="s">
        <v>39</v>
      </c>
      <c r="D3" s="66" t="s">
        <v>40</v>
      </c>
      <c r="E3" s="67"/>
      <c r="F3" s="67" t="s">
        <v>1</v>
      </c>
      <c r="G3" s="67"/>
      <c r="H3" s="67"/>
      <c r="I3" s="68"/>
      <c r="J3" s="67" t="s">
        <v>1</v>
      </c>
      <c r="K3" s="67"/>
      <c r="L3" s="67"/>
      <c r="M3" s="68"/>
      <c r="N3" s="67" t="s">
        <v>1</v>
      </c>
      <c r="O3" s="67" t="s">
        <v>0</v>
      </c>
      <c r="P3" s="67" t="s">
        <v>1</v>
      </c>
      <c r="Q3" s="67" t="s">
        <v>0</v>
      </c>
      <c r="R3" s="67" t="s">
        <v>1</v>
      </c>
      <c r="S3" s="69" t="s">
        <v>0</v>
      </c>
      <c r="T3" s="74" t="s">
        <v>1</v>
      </c>
    </row>
    <row r="4" spans="1:20">
      <c r="A4" s="14">
        <v>1</v>
      </c>
      <c r="B4" s="45" t="s">
        <v>12</v>
      </c>
      <c r="C4" s="45" t="s">
        <v>41</v>
      </c>
      <c r="D4" s="45" t="s">
        <v>42</v>
      </c>
      <c r="E4" s="46">
        <v>3456</v>
      </c>
      <c r="F4" s="43">
        <v>4</v>
      </c>
      <c r="G4" s="48">
        <f>(E4-2587)/2587*100</f>
        <v>33.59103208349439</v>
      </c>
      <c r="H4" s="48">
        <f>(E4-1833)/1833*100</f>
        <v>88.54337152209493</v>
      </c>
      <c r="I4" s="44">
        <v>141.66999999999999</v>
      </c>
      <c r="J4" s="43">
        <v>9</v>
      </c>
      <c r="K4" s="48">
        <f>(I4-152.8)/152.8*100</f>
        <v>-7.2840314136125812</v>
      </c>
      <c r="L4" s="48">
        <f>(I4-138.9)/138.9*100</f>
        <v>1.9942404607631259</v>
      </c>
      <c r="M4" s="46">
        <v>80</v>
      </c>
      <c r="N4" s="43">
        <v>8</v>
      </c>
      <c r="O4" s="46">
        <v>119</v>
      </c>
      <c r="P4" s="43">
        <v>6</v>
      </c>
      <c r="Q4" s="46">
        <v>165</v>
      </c>
      <c r="R4" s="43">
        <v>7</v>
      </c>
      <c r="S4" s="44">
        <v>2.4</v>
      </c>
      <c r="T4" s="47">
        <v>4</v>
      </c>
    </row>
    <row r="5" spans="1:20">
      <c r="A5" s="13">
        <v>2</v>
      </c>
      <c r="B5" s="62" t="s">
        <v>13</v>
      </c>
      <c r="C5" s="62" t="s">
        <v>43</v>
      </c>
      <c r="D5" s="62"/>
      <c r="E5" s="63">
        <v>3890</v>
      </c>
      <c r="F5" s="8">
        <v>3</v>
      </c>
      <c r="G5" s="64">
        <f t="shared" ref="G5:G16" si="0">(E5-2587)/2587*100</f>
        <v>50.36722071897951</v>
      </c>
      <c r="H5" s="64">
        <f t="shared" ref="H5:H16" si="1">(E5-1833)/1833*100</f>
        <v>112.22040370976541</v>
      </c>
      <c r="I5" s="65">
        <v>148.15</v>
      </c>
      <c r="J5" s="8">
        <v>6</v>
      </c>
      <c r="K5" s="64">
        <f t="shared" ref="K5:K16" si="2">(I5-152.8)/152.8*100</f>
        <v>-3.0431937172774903</v>
      </c>
      <c r="L5" s="64">
        <f t="shared" ref="L5:L16" si="3">(I5-138.9)/138.9*100</f>
        <v>6.6594672426205896</v>
      </c>
      <c r="M5" s="63">
        <v>79</v>
      </c>
      <c r="N5" s="8">
        <v>7</v>
      </c>
      <c r="O5" s="63">
        <v>127</v>
      </c>
      <c r="P5" s="8">
        <v>13</v>
      </c>
      <c r="Q5" s="63">
        <v>166</v>
      </c>
      <c r="R5" s="8">
        <v>6</v>
      </c>
      <c r="S5" s="65">
        <v>2.4500000000000002</v>
      </c>
      <c r="T5" s="50">
        <v>1</v>
      </c>
    </row>
    <row r="6" spans="1:20">
      <c r="A6" s="13">
        <v>3</v>
      </c>
      <c r="B6" s="62" t="s">
        <v>14</v>
      </c>
      <c r="C6" s="62" t="s">
        <v>44</v>
      </c>
      <c r="D6" s="62" t="s">
        <v>42</v>
      </c>
      <c r="E6" s="63">
        <v>2444</v>
      </c>
      <c r="F6" s="8">
        <v>10</v>
      </c>
      <c r="G6" s="64">
        <f t="shared" si="0"/>
        <v>-5.5276381909547743</v>
      </c>
      <c r="H6" s="64">
        <f t="shared" si="1"/>
        <v>33.333333333333329</v>
      </c>
      <c r="I6" s="65">
        <v>150</v>
      </c>
      <c r="J6" s="8">
        <v>5</v>
      </c>
      <c r="K6" s="64">
        <f t="shared" si="2"/>
        <v>-1.8324607329843003</v>
      </c>
      <c r="L6" s="64">
        <f t="shared" si="3"/>
        <v>7.9913606911447044</v>
      </c>
      <c r="M6" s="63">
        <v>83</v>
      </c>
      <c r="N6" s="8">
        <v>13</v>
      </c>
      <c r="O6" s="63">
        <v>131</v>
      </c>
      <c r="P6" s="8">
        <v>14</v>
      </c>
      <c r="Q6" s="63">
        <v>177</v>
      </c>
      <c r="R6" s="8">
        <v>4</v>
      </c>
      <c r="S6" s="65">
        <v>2.2799999999999998</v>
      </c>
      <c r="T6" s="50">
        <v>11</v>
      </c>
    </row>
    <row r="7" spans="1:20">
      <c r="A7" s="13">
        <v>4</v>
      </c>
      <c r="B7" s="62" t="s">
        <v>15</v>
      </c>
      <c r="C7" s="62" t="s">
        <v>45</v>
      </c>
      <c r="D7" s="62"/>
      <c r="E7" s="63">
        <v>2574</v>
      </c>
      <c r="F7" s="8">
        <v>9</v>
      </c>
      <c r="G7" s="64">
        <f t="shared" si="0"/>
        <v>-0.50251256281407031</v>
      </c>
      <c r="H7" s="64">
        <f t="shared" si="1"/>
        <v>40.425531914893611</v>
      </c>
      <c r="I7" s="65">
        <v>135.19</v>
      </c>
      <c r="J7" s="8">
        <v>12</v>
      </c>
      <c r="K7" s="64">
        <f t="shared" si="2"/>
        <v>-11.524869109947652</v>
      </c>
      <c r="L7" s="64">
        <f t="shared" si="3"/>
        <v>-2.6709863210943179</v>
      </c>
      <c r="M7" s="63">
        <v>83</v>
      </c>
      <c r="N7" s="8">
        <v>15</v>
      </c>
      <c r="O7" s="63">
        <v>132</v>
      </c>
      <c r="P7" s="8">
        <v>15</v>
      </c>
      <c r="Q7" s="63">
        <v>148</v>
      </c>
      <c r="R7" s="8">
        <v>12</v>
      </c>
      <c r="S7" s="65">
        <v>2.25</v>
      </c>
      <c r="T7" s="50">
        <v>13</v>
      </c>
    </row>
    <row r="8" spans="1:20">
      <c r="A8" s="13">
        <v>5</v>
      </c>
      <c r="B8" s="62" t="s">
        <v>16</v>
      </c>
      <c r="C8" s="62" t="s">
        <v>46</v>
      </c>
      <c r="D8" s="62" t="s">
        <v>47</v>
      </c>
      <c r="E8" s="63">
        <v>2719</v>
      </c>
      <c r="F8" s="8">
        <v>8</v>
      </c>
      <c r="G8" s="64">
        <f t="shared" si="0"/>
        <v>5.1024352531890225</v>
      </c>
      <c r="H8" s="64">
        <f t="shared" si="1"/>
        <v>48.336061102018554</v>
      </c>
      <c r="I8" s="65">
        <v>173.15</v>
      </c>
      <c r="J8" s="8">
        <v>2</v>
      </c>
      <c r="K8" s="64">
        <f t="shared" si="2"/>
        <v>13.318062827225127</v>
      </c>
      <c r="L8" s="64">
        <f t="shared" si="3"/>
        <v>24.658027357811374</v>
      </c>
      <c r="M8" s="63">
        <v>75</v>
      </c>
      <c r="N8" s="8">
        <v>3</v>
      </c>
      <c r="O8" s="63">
        <v>111</v>
      </c>
      <c r="P8" s="8">
        <v>3</v>
      </c>
      <c r="Q8" s="63">
        <v>199</v>
      </c>
      <c r="R8" s="8">
        <v>2</v>
      </c>
      <c r="S8" s="65">
        <v>2.3199999999999998</v>
      </c>
      <c r="T8" s="50">
        <v>7</v>
      </c>
    </row>
    <row r="9" spans="1:20">
      <c r="A9" s="13">
        <v>6</v>
      </c>
      <c r="B9" s="62" t="s">
        <v>17</v>
      </c>
      <c r="C9" s="62" t="s">
        <v>48</v>
      </c>
      <c r="D9" s="62" t="s">
        <v>42</v>
      </c>
      <c r="E9" s="63">
        <v>1975</v>
      </c>
      <c r="F9" s="8">
        <v>11</v>
      </c>
      <c r="G9" s="64">
        <f t="shared" si="0"/>
        <v>-23.656745264785467</v>
      </c>
      <c r="H9" s="64">
        <f t="shared" si="1"/>
        <v>7.7468630660120024</v>
      </c>
      <c r="I9" s="65">
        <v>115.74</v>
      </c>
      <c r="J9" s="8">
        <v>14</v>
      </c>
      <c r="K9" s="64">
        <f t="shared" si="2"/>
        <v>-24.253926701570688</v>
      </c>
      <c r="L9" s="64">
        <f t="shared" si="3"/>
        <v>-16.67386609071275</v>
      </c>
      <c r="M9" s="63">
        <v>83</v>
      </c>
      <c r="N9" s="8">
        <v>14</v>
      </c>
      <c r="O9" s="63">
        <v>124</v>
      </c>
      <c r="P9" s="8">
        <v>12</v>
      </c>
      <c r="Q9" s="63">
        <v>126</v>
      </c>
      <c r="R9" s="8">
        <v>13</v>
      </c>
      <c r="S9" s="65">
        <v>2.02</v>
      </c>
      <c r="T9" s="50">
        <v>15</v>
      </c>
    </row>
    <row r="10" spans="1:20">
      <c r="A10" s="13">
        <v>7</v>
      </c>
      <c r="B10" s="62" t="s">
        <v>18</v>
      </c>
      <c r="C10" s="62" t="s">
        <v>49</v>
      </c>
      <c r="D10" s="62"/>
      <c r="E10" s="63">
        <v>5783</v>
      </c>
      <c r="F10" s="8">
        <v>1</v>
      </c>
      <c r="G10" s="64">
        <f t="shared" si="0"/>
        <v>123.54078082721298</v>
      </c>
      <c r="H10" s="64">
        <f t="shared" si="1"/>
        <v>215.49372613202399</v>
      </c>
      <c r="I10" s="65">
        <v>111.11</v>
      </c>
      <c r="J10" s="8">
        <v>15</v>
      </c>
      <c r="K10" s="64">
        <f t="shared" si="2"/>
        <v>-27.284031413612571</v>
      </c>
      <c r="L10" s="64">
        <f t="shared" si="3"/>
        <v>-20.007199424046078</v>
      </c>
      <c r="M10" s="63">
        <v>65</v>
      </c>
      <c r="N10" s="8">
        <v>1</v>
      </c>
      <c r="O10" s="63">
        <v>100</v>
      </c>
      <c r="P10" s="8">
        <v>1</v>
      </c>
      <c r="Q10" s="63">
        <v>105</v>
      </c>
      <c r="R10" s="8">
        <v>14</v>
      </c>
      <c r="S10" s="65">
        <v>2.2999999999999998</v>
      </c>
      <c r="T10" s="50">
        <v>9</v>
      </c>
    </row>
    <row r="11" spans="1:20">
      <c r="A11" s="13">
        <v>8</v>
      </c>
      <c r="B11" s="62" t="s">
        <v>19</v>
      </c>
      <c r="C11" s="62" t="s">
        <v>50</v>
      </c>
      <c r="D11" s="62" t="s">
        <v>42</v>
      </c>
      <c r="E11" s="63">
        <v>4589</v>
      </c>
      <c r="F11" s="8">
        <v>2</v>
      </c>
      <c r="G11" s="64">
        <f t="shared" si="0"/>
        <v>77.386934673366838</v>
      </c>
      <c r="H11" s="64">
        <f t="shared" si="1"/>
        <v>150.35460992907801</v>
      </c>
      <c r="I11" s="65">
        <v>175.93</v>
      </c>
      <c r="J11" s="8">
        <v>1</v>
      </c>
      <c r="K11" s="64">
        <f t="shared" si="2"/>
        <v>15.137434554973817</v>
      </c>
      <c r="L11" s="64">
        <f t="shared" si="3"/>
        <v>26.65946724262059</v>
      </c>
      <c r="M11" s="63">
        <v>79</v>
      </c>
      <c r="N11" s="8">
        <v>4</v>
      </c>
      <c r="O11" s="63">
        <v>120</v>
      </c>
      <c r="P11" s="8">
        <v>10</v>
      </c>
      <c r="Q11" s="63">
        <v>179</v>
      </c>
      <c r="R11" s="8">
        <v>3</v>
      </c>
      <c r="S11" s="65">
        <v>2.29</v>
      </c>
      <c r="T11" s="50">
        <v>10</v>
      </c>
    </row>
    <row r="12" spans="1:20">
      <c r="A12" s="13">
        <v>9</v>
      </c>
      <c r="B12" s="62" t="s">
        <v>20</v>
      </c>
      <c r="C12" s="62" t="s">
        <v>51</v>
      </c>
      <c r="D12" s="62" t="s">
        <v>47</v>
      </c>
      <c r="E12" s="63">
        <v>3042</v>
      </c>
      <c r="F12" s="8">
        <v>7</v>
      </c>
      <c r="G12" s="64">
        <f t="shared" si="0"/>
        <v>17.587939698492463</v>
      </c>
      <c r="H12" s="64">
        <f t="shared" si="1"/>
        <v>65.957446808510639</v>
      </c>
      <c r="I12" s="65">
        <v>146.30000000000001</v>
      </c>
      <c r="J12" s="8">
        <v>8</v>
      </c>
      <c r="K12" s="64">
        <f t="shared" si="2"/>
        <v>-4.2539267015706805</v>
      </c>
      <c r="L12" s="64">
        <f t="shared" si="3"/>
        <v>5.3275737940964758</v>
      </c>
      <c r="M12" s="63">
        <v>81</v>
      </c>
      <c r="N12" s="8">
        <v>11</v>
      </c>
      <c r="O12" s="63">
        <v>119</v>
      </c>
      <c r="P12" s="8">
        <v>7</v>
      </c>
      <c r="Q12" s="63">
        <v>154</v>
      </c>
      <c r="R12" s="8">
        <v>9</v>
      </c>
      <c r="S12" s="65">
        <v>2.38</v>
      </c>
      <c r="T12" s="50">
        <v>5</v>
      </c>
    </row>
    <row r="13" spans="1:20">
      <c r="A13" s="13">
        <v>10</v>
      </c>
      <c r="B13" s="62" t="s">
        <v>21</v>
      </c>
      <c r="C13" s="62" t="s">
        <v>52</v>
      </c>
      <c r="D13" s="62"/>
      <c r="E13" s="63">
        <v>1191</v>
      </c>
      <c r="F13" s="8">
        <v>14</v>
      </c>
      <c r="G13" s="64">
        <f t="shared" si="0"/>
        <v>-53.962118283726326</v>
      </c>
      <c r="H13" s="64">
        <f t="shared" si="1"/>
        <v>-35.02454991816694</v>
      </c>
      <c r="I13" s="65">
        <v>159.26</v>
      </c>
      <c r="J13" s="8">
        <v>3</v>
      </c>
      <c r="K13" s="64">
        <f t="shared" si="2"/>
        <v>4.2277486910994631</v>
      </c>
      <c r="L13" s="64">
        <f t="shared" si="3"/>
        <v>14.658027357811365</v>
      </c>
      <c r="M13" s="63">
        <v>82</v>
      </c>
      <c r="N13" s="8">
        <v>12</v>
      </c>
      <c r="O13" s="63">
        <v>122</v>
      </c>
      <c r="P13" s="8">
        <v>11</v>
      </c>
      <c r="Q13" s="63">
        <v>236</v>
      </c>
      <c r="R13" s="8">
        <v>1</v>
      </c>
      <c r="S13" s="65">
        <v>2.41</v>
      </c>
      <c r="T13" s="50">
        <v>3</v>
      </c>
    </row>
    <row r="14" spans="1:20">
      <c r="A14" s="13">
        <v>11</v>
      </c>
      <c r="B14" s="62" t="s">
        <v>22</v>
      </c>
      <c r="C14" s="62" t="s">
        <v>53</v>
      </c>
      <c r="D14" s="62"/>
      <c r="E14" s="63">
        <v>1580</v>
      </c>
      <c r="F14" s="8">
        <v>13</v>
      </c>
      <c r="G14" s="64">
        <f t="shared" si="0"/>
        <v>-38.925396211828371</v>
      </c>
      <c r="H14" s="64">
        <f t="shared" si="1"/>
        <v>-13.802509547190397</v>
      </c>
      <c r="I14" s="65">
        <v>147.22</v>
      </c>
      <c r="J14" s="8">
        <v>7</v>
      </c>
      <c r="K14" s="64">
        <f t="shared" si="2"/>
        <v>-3.6518324607329919</v>
      </c>
      <c r="L14" s="64">
        <f t="shared" si="3"/>
        <v>5.9899208063354878</v>
      </c>
      <c r="M14" s="63">
        <v>80</v>
      </c>
      <c r="N14" s="8">
        <v>10</v>
      </c>
      <c r="O14" s="63">
        <v>120</v>
      </c>
      <c r="P14" s="8">
        <v>9</v>
      </c>
      <c r="Q14" s="63">
        <v>176</v>
      </c>
      <c r="R14" s="8">
        <v>5</v>
      </c>
      <c r="S14" s="65">
        <v>2.3199999999999998</v>
      </c>
      <c r="T14" s="50">
        <v>8</v>
      </c>
    </row>
    <row r="15" spans="1:20">
      <c r="A15" s="13">
        <v>12</v>
      </c>
      <c r="B15" s="62" t="s">
        <v>23</v>
      </c>
      <c r="C15" s="62" t="s">
        <v>54</v>
      </c>
      <c r="D15" s="62"/>
      <c r="E15" s="63">
        <v>1160</v>
      </c>
      <c r="F15" s="8">
        <v>15</v>
      </c>
      <c r="G15" s="64">
        <f t="shared" si="0"/>
        <v>-55.160417471975265</v>
      </c>
      <c r="H15" s="64">
        <f t="shared" si="1"/>
        <v>-36.715766503000545</v>
      </c>
      <c r="I15" s="65">
        <v>121.3</v>
      </c>
      <c r="J15" s="8">
        <v>13</v>
      </c>
      <c r="K15" s="64">
        <f t="shared" si="2"/>
        <v>-20.615183246073308</v>
      </c>
      <c r="L15" s="64">
        <f t="shared" si="3"/>
        <v>-12.670986321094318</v>
      </c>
      <c r="M15" s="63">
        <v>79</v>
      </c>
      <c r="N15" s="8">
        <v>6</v>
      </c>
      <c r="O15" s="63">
        <v>117</v>
      </c>
      <c r="P15" s="8">
        <v>4</v>
      </c>
      <c r="Q15" s="63">
        <v>157</v>
      </c>
      <c r="R15" s="8">
        <v>8</v>
      </c>
      <c r="S15" s="65">
        <v>2.35</v>
      </c>
      <c r="T15" s="50">
        <v>6</v>
      </c>
    </row>
    <row r="16" spans="1:20">
      <c r="A16" s="13">
        <v>13</v>
      </c>
      <c r="B16" s="62" t="s">
        <v>24</v>
      </c>
      <c r="C16" s="62" t="s">
        <v>55</v>
      </c>
      <c r="D16" s="62" t="s">
        <v>56</v>
      </c>
      <c r="E16" s="63">
        <v>3117</v>
      </c>
      <c r="F16" s="8">
        <v>6</v>
      </c>
      <c r="G16" s="64">
        <f t="shared" si="0"/>
        <v>20.487050637804408</v>
      </c>
      <c r="H16" s="64">
        <f t="shared" si="1"/>
        <v>70.04909983633388</v>
      </c>
      <c r="I16" s="65">
        <v>137.04</v>
      </c>
      <c r="J16" s="8">
        <v>11</v>
      </c>
      <c r="K16" s="64">
        <f t="shared" si="2"/>
        <v>-10.314136125654462</v>
      </c>
      <c r="L16" s="64">
        <f t="shared" si="3"/>
        <v>-1.3390928725702043</v>
      </c>
      <c r="M16" s="63">
        <v>79</v>
      </c>
      <c r="N16" s="8">
        <v>5</v>
      </c>
      <c r="O16" s="63">
        <v>118</v>
      </c>
      <c r="P16" s="8">
        <v>5</v>
      </c>
      <c r="Q16" s="63">
        <v>152</v>
      </c>
      <c r="R16" s="8">
        <v>10</v>
      </c>
      <c r="S16" s="65">
        <v>2.08</v>
      </c>
      <c r="T16" s="50">
        <v>14</v>
      </c>
    </row>
    <row r="17" spans="1:20">
      <c r="A17" s="13">
        <v>14</v>
      </c>
      <c r="B17" s="62" t="s">
        <v>25</v>
      </c>
      <c r="C17" s="62" t="s">
        <v>57</v>
      </c>
      <c r="D17" s="62"/>
      <c r="E17" s="63">
        <v>3379</v>
      </c>
      <c r="F17" s="8">
        <v>5</v>
      </c>
      <c r="G17" s="64"/>
      <c r="H17" s="64"/>
      <c r="I17" s="65">
        <v>152.78</v>
      </c>
      <c r="J17" s="8">
        <v>4</v>
      </c>
      <c r="K17" s="64"/>
      <c r="L17" s="64"/>
      <c r="M17" s="63">
        <v>80</v>
      </c>
      <c r="N17" s="8">
        <v>9</v>
      </c>
      <c r="O17" s="63">
        <v>120</v>
      </c>
      <c r="P17" s="8">
        <v>8</v>
      </c>
      <c r="Q17" s="63">
        <v>165</v>
      </c>
      <c r="R17" s="8">
        <v>7</v>
      </c>
      <c r="S17" s="65">
        <v>2.4300000000000002</v>
      </c>
      <c r="T17" s="50">
        <v>2</v>
      </c>
    </row>
    <row r="18" spans="1:20">
      <c r="A18" s="13">
        <v>15</v>
      </c>
      <c r="B18" s="62" t="s">
        <v>26</v>
      </c>
      <c r="C18" s="62" t="s">
        <v>58</v>
      </c>
      <c r="D18" s="62"/>
      <c r="E18" s="63">
        <v>1833</v>
      </c>
      <c r="F18" s="8">
        <v>12</v>
      </c>
      <c r="G18" s="64"/>
      <c r="H18" s="64"/>
      <c r="I18" s="65">
        <v>138.88999999999999</v>
      </c>
      <c r="J18" s="8">
        <v>10</v>
      </c>
      <c r="K18" s="64"/>
      <c r="L18" s="64"/>
      <c r="M18" s="63">
        <v>73</v>
      </c>
      <c r="N18" s="8">
        <v>2</v>
      </c>
      <c r="O18" s="63">
        <v>110</v>
      </c>
      <c r="P18" s="8">
        <v>2</v>
      </c>
      <c r="Q18" s="63">
        <v>148</v>
      </c>
      <c r="R18" s="8">
        <v>11</v>
      </c>
      <c r="S18" s="65">
        <v>2.2799999999999998</v>
      </c>
      <c r="T18" s="50">
        <v>12</v>
      </c>
    </row>
    <row r="19" spans="1:20">
      <c r="A19" s="14"/>
      <c r="B19" s="43" t="s">
        <v>2</v>
      </c>
      <c r="C19" s="45"/>
      <c r="D19" s="45"/>
      <c r="E19" s="46">
        <v>2544</v>
      </c>
      <c r="F19" s="43" t="s">
        <v>0</v>
      </c>
      <c r="G19" s="48"/>
      <c r="H19" s="48"/>
      <c r="I19" s="44">
        <v>142.05000000000001</v>
      </c>
      <c r="J19" s="43" t="s">
        <v>0</v>
      </c>
      <c r="K19" s="48"/>
      <c r="L19" s="48"/>
      <c r="M19" s="46">
        <v>79</v>
      </c>
      <c r="N19" s="43" t="s">
        <v>0</v>
      </c>
      <c r="O19" s="46">
        <v>119</v>
      </c>
      <c r="P19" s="43" t="s">
        <v>0</v>
      </c>
      <c r="Q19" s="46">
        <v>165</v>
      </c>
      <c r="R19" s="43" t="s">
        <v>0</v>
      </c>
      <c r="S19" s="44">
        <v>2.27</v>
      </c>
      <c r="T19" s="47" t="s">
        <v>0</v>
      </c>
    </row>
    <row r="20" spans="1:20">
      <c r="A20" s="13"/>
      <c r="B20" s="8" t="s">
        <v>3</v>
      </c>
      <c r="C20" s="62"/>
      <c r="D20" s="62"/>
      <c r="E20" s="63">
        <v>2212</v>
      </c>
      <c r="F20" s="8" t="s">
        <v>0</v>
      </c>
      <c r="G20" s="64"/>
      <c r="H20" s="64"/>
      <c r="I20" s="65">
        <v>36.340000000000003</v>
      </c>
      <c r="J20" s="8" t="s">
        <v>0</v>
      </c>
      <c r="K20" s="64"/>
      <c r="L20" s="64"/>
      <c r="M20" s="63">
        <v>9</v>
      </c>
      <c r="N20" s="8" t="s">
        <v>0</v>
      </c>
      <c r="O20" s="63">
        <v>19</v>
      </c>
      <c r="P20" s="8" t="s">
        <v>0</v>
      </c>
      <c r="Q20" s="63">
        <v>56</v>
      </c>
      <c r="R20" s="8" t="s">
        <v>0</v>
      </c>
      <c r="S20" s="65">
        <v>0.52</v>
      </c>
      <c r="T20" s="50" t="s">
        <v>0</v>
      </c>
    </row>
    <row r="21" spans="1:20">
      <c r="A21" s="13"/>
      <c r="B21" s="8" t="s">
        <v>4</v>
      </c>
      <c r="C21" s="62"/>
      <c r="D21" s="62"/>
      <c r="E21" s="63">
        <v>3102</v>
      </c>
      <c r="F21" s="8" t="s">
        <v>0</v>
      </c>
      <c r="G21" s="64"/>
      <c r="H21" s="64"/>
      <c r="I21" s="65">
        <v>50.95</v>
      </c>
      <c r="J21" s="8" t="s">
        <v>0</v>
      </c>
      <c r="K21" s="64"/>
      <c r="L21" s="64"/>
      <c r="M21" s="63">
        <v>12</v>
      </c>
      <c r="N21" s="8" t="s">
        <v>0</v>
      </c>
      <c r="O21" s="63">
        <v>27</v>
      </c>
      <c r="P21" s="8" t="s">
        <v>0</v>
      </c>
      <c r="Q21" s="63">
        <v>78</v>
      </c>
      <c r="R21" s="8" t="s">
        <v>0</v>
      </c>
      <c r="S21" s="65">
        <v>0.72</v>
      </c>
      <c r="T21" s="50" t="s">
        <v>0</v>
      </c>
    </row>
    <row r="22" spans="1:20">
      <c r="A22" s="24"/>
      <c r="B22" s="65" t="s">
        <v>5</v>
      </c>
      <c r="C22" s="62"/>
      <c r="D22" s="62"/>
      <c r="E22" s="75">
        <v>41.82</v>
      </c>
      <c r="F22" s="65" t="s">
        <v>0</v>
      </c>
      <c r="G22" s="64"/>
      <c r="H22" s="64"/>
      <c r="I22" s="65">
        <v>11.62</v>
      </c>
      <c r="J22" s="65" t="s">
        <v>0</v>
      </c>
      <c r="K22" s="64"/>
      <c r="L22" s="64"/>
      <c r="M22" s="75">
        <v>5.09</v>
      </c>
      <c r="N22" s="65" t="s">
        <v>0</v>
      </c>
      <c r="O22" s="75">
        <v>7.41</v>
      </c>
      <c r="P22" s="65" t="s">
        <v>0</v>
      </c>
      <c r="Q22" s="75">
        <v>15.41</v>
      </c>
      <c r="R22" s="65" t="s">
        <v>0</v>
      </c>
      <c r="S22" s="65">
        <v>10.26</v>
      </c>
      <c r="T22" s="51" t="s">
        <v>0</v>
      </c>
    </row>
    <row r="23" spans="1:20">
      <c r="A23" s="27"/>
      <c r="B23" s="52" t="s">
        <v>6</v>
      </c>
      <c r="C23" s="76"/>
      <c r="D23" s="76"/>
      <c r="E23" s="53">
        <v>0.28899999999999998</v>
      </c>
      <c r="F23" s="52" t="s">
        <v>0</v>
      </c>
      <c r="G23" s="77"/>
      <c r="H23" s="77"/>
      <c r="I23" s="52">
        <v>0.20899999999999999</v>
      </c>
      <c r="J23" s="52" t="s">
        <v>0</v>
      </c>
      <c r="K23" s="77"/>
      <c r="L23" s="77"/>
      <c r="M23" s="53">
        <v>0.44600000000000001</v>
      </c>
      <c r="N23" s="52" t="s">
        <v>0</v>
      </c>
      <c r="O23" s="53">
        <v>0.45600000000000002</v>
      </c>
      <c r="P23" s="52" t="s">
        <v>0</v>
      </c>
      <c r="Q23" s="53">
        <v>0.09</v>
      </c>
      <c r="R23" s="52" t="s">
        <v>0</v>
      </c>
      <c r="S23" s="52">
        <v>0.80300000000000005</v>
      </c>
      <c r="T23" s="54" t="s">
        <v>0</v>
      </c>
    </row>
    <row r="24" spans="1:20">
      <c r="A24" s="55"/>
      <c r="B24" s="49"/>
      <c r="C24" s="62"/>
      <c r="D24" s="62"/>
    </row>
  </sheetData>
  <mergeCells count="6">
    <mergeCell ref="S2:T2"/>
    <mergeCell ref="E2:F2"/>
    <mergeCell ref="I2:J2"/>
    <mergeCell ref="M2:N2"/>
    <mergeCell ref="O2:P2"/>
    <mergeCell ref="Q2:R2"/>
  </mergeCells>
  <phoneticPr fontId="1" type="noConversion"/>
  <printOptions horizontalCentered="1" gridLines="1"/>
  <pageMargins left="0.75" right="0.75" top="1" bottom="1" header="0.5" footer="1"/>
  <pageSetup fitToWidth="0" fitToHeight="0" pageOrder="overThenDown" orientation="landscape" r:id="rId1"/>
  <headerFooter alignWithMargins="0">
    <oddFooter>&amp;L Inter-institutional Hybrid Trial 3  - Kharif 2022 Grain Sorghum Breeding&amp;RSB  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selection activeCell="B3" sqref="B3"/>
    </sheetView>
  </sheetViews>
  <sheetFormatPr defaultRowHeight="11.25"/>
  <cols>
    <col min="1" max="1" width="3" style="1" customWidth="1"/>
    <col min="2" max="2" width="10" style="1" customWidth="1"/>
    <col min="3" max="3" width="6.28515625" style="4" customWidth="1"/>
    <col min="4" max="4" width="2.5703125" style="1" customWidth="1"/>
    <col min="5" max="5" width="6.28515625" style="4" customWidth="1"/>
    <col min="6" max="6" width="2.7109375" style="1" customWidth="1"/>
    <col min="7" max="7" width="6.28515625" style="4" customWidth="1"/>
    <col min="8" max="8" width="2.85546875" style="1" customWidth="1"/>
    <col min="9" max="9" width="6.28515625" style="37" customWidth="1"/>
    <col min="10" max="10" width="2.5703125" style="1" customWidth="1"/>
    <col min="11" max="11" width="6.28515625" style="37" customWidth="1"/>
    <col min="12" max="12" width="2.5703125" style="1" customWidth="1"/>
    <col min="13" max="13" width="6.28515625" style="37" customWidth="1"/>
    <col min="14" max="14" width="2.7109375" style="1" customWidth="1"/>
    <col min="15" max="15" width="6.28515625" style="4" customWidth="1"/>
    <col min="16" max="16" width="2.5703125" style="1" customWidth="1"/>
    <col min="17" max="17" width="6.28515625" style="4" customWidth="1"/>
    <col min="18" max="18" width="2.5703125" style="1" customWidth="1"/>
    <col min="19" max="19" width="6.28515625" style="4" customWidth="1"/>
    <col min="20" max="20" width="2.5703125" style="1" customWidth="1"/>
    <col min="21" max="21" width="6.28515625" style="4" customWidth="1"/>
    <col min="22" max="22" width="2.5703125" style="1" customWidth="1"/>
    <col min="23" max="23" width="6.28515625" style="4" customWidth="1"/>
    <col min="24" max="24" width="2.5703125" style="1" customWidth="1"/>
    <col min="25" max="25" width="6.28515625" style="4" customWidth="1"/>
    <col min="26" max="26" width="2.7109375" style="1" customWidth="1"/>
    <col min="27" max="16384" width="9.140625" style="1"/>
  </cols>
  <sheetData>
    <row r="1" spans="1:26" customFormat="1" ht="18">
      <c r="A1" s="42" t="s">
        <v>63</v>
      </c>
      <c r="B1" s="43"/>
      <c r="C1" s="4"/>
      <c r="D1" s="1"/>
      <c r="E1" s="4"/>
      <c r="F1" s="1"/>
      <c r="G1" s="4"/>
      <c r="H1" s="1"/>
      <c r="I1" s="43"/>
      <c r="J1" s="43"/>
      <c r="K1" s="43"/>
      <c r="L1" s="43"/>
      <c r="M1" s="43"/>
      <c r="N1" s="43"/>
      <c r="O1" s="4"/>
      <c r="P1" s="1"/>
      <c r="Q1" s="4"/>
      <c r="R1" s="1"/>
      <c r="S1" s="4"/>
      <c r="T1" s="1"/>
      <c r="U1" s="4"/>
      <c r="V1" s="1"/>
      <c r="W1" s="4"/>
      <c r="X1" s="1"/>
      <c r="Y1" s="4"/>
      <c r="Z1" s="1"/>
    </row>
    <row r="2" spans="1:26" s="56" customFormat="1" ht="12.75">
      <c r="A2" s="58"/>
      <c r="C2" s="58" t="s">
        <v>61</v>
      </c>
      <c r="D2" s="1"/>
      <c r="E2" s="4"/>
      <c r="F2" s="1"/>
      <c r="G2" s="4"/>
      <c r="H2" s="1"/>
      <c r="I2" s="58" t="s">
        <v>60</v>
      </c>
      <c r="K2" s="59"/>
      <c r="M2" s="59"/>
      <c r="O2" s="58" t="s">
        <v>62</v>
      </c>
      <c r="P2" s="1"/>
      <c r="Q2" s="4"/>
      <c r="R2" s="1"/>
      <c r="S2" s="4"/>
      <c r="T2" s="1"/>
      <c r="U2" s="58" t="s">
        <v>35</v>
      </c>
      <c r="V2" s="1"/>
      <c r="W2" s="4"/>
      <c r="X2" s="1"/>
      <c r="Y2" s="4"/>
      <c r="Z2" s="1"/>
    </row>
    <row r="3" spans="1:26">
      <c r="A3" s="9"/>
      <c r="B3" s="10"/>
      <c r="C3" s="11"/>
      <c r="D3" s="10" t="s">
        <v>0</v>
      </c>
      <c r="E3" s="11"/>
      <c r="F3" s="10" t="s">
        <v>0</v>
      </c>
      <c r="G3" s="28" t="s">
        <v>11</v>
      </c>
      <c r="H3" s="35"/>
      <c r="I3" s="38"/>
      <c r="J3" s="10" t="s">
        <v>0</v>
      </c>
      <c r="K3" s="38"/>
      <c r="L3" s="10" t="s">
        <v>0</v>
      </c>
      <c r="M3" s="41" t="s">
        <v>11</v>
      </c>
      <c r="N3" s="35"/>
      <c r="O3" s="11"/>
      <c r="P3" s="10" t="s">
        <v>0</v>
      </c>
      <c r="Q3" s="11"/>
      <c r="R3" s="10" t="s">
        <v>0</v>
      </c>
      <c r="S3" s="28" t="s">
        <v>11</v>
      </c>
      <c r="T3" s="35"/>
      <c r="U3" s="11"/>
      <c r="V3" s="10" t="s">
        <v>0</v>
      </c>
      <c r="W3" s="11"/>
      <c r="X3" s="10" t="s">
        <v>0</v>
      </c>
      <c r="Y3" s="28" t="s">
        <v>11</v>
      </c>
      <c r="Z3" s="35"/>
    </row>
    <row r="4" spans="1:26">
      <c r="A4" s="26" t="s">
        <v>8</v>
      </c>
      <c r="B4" s="8"/>
      <c r="C4" s="7" t="s">
        <v>27</v>
      </c>
      <c r="D4" s="2" t="s">
        <v>0</v>
      </c>
      <c r="E4" s="7" t="s">
        <v>28</v>
      </c>
      <c r="F4" s="2" t="s">
        <v>0</v>
      </c>
      <c r="G4" s="7" t="s">
        <v>7</v>
      </c>
      <c r="H4" s="36"/>
      <c r="I4" s="7" t="s">
        <v>27</v>
      </c>
      <c r="J4" s="2" t="s">
        <v>0</v>
      </c>
      <c r="K4" s="7" t="s">
        <v>28</v>
      </c>
      <c r="L4" s="2" t="s">
        <v>0</v>
      </c>
      <c r="M4" s="39" t="s">
        <v>7</v>
      </c>
      <c r="N4" s="36"/>
      <c r="O4" s="7" t="s">
        <v>27</v>
      </c>
      <c r="P4" s="2" t="s">
        <v>0</v>
      </c>
      <c r="Q4" s="7" t="s">
        <v>28</v>
      </c>
      <c r="R4" s="2" t="s">
        <v>0</v>
      </c>
      <c r="S4" s="7" t="s">
        <v>7</v>
      </c>
      <c r="T4" s="36"/>
      <c r="U4" s="7" t="s">
        <v>27</v>
      </c>
      <c r="V4" s="2" t="s">
        <v>0</v>
      </c>
      <c r="W4" s="7" t="s">
        <v>28</v>
      </c>
      <c r="X4" s="2" t="s">
        <v>0</v>
      </c>
      <c r="Y4" s="7" t="s">
        <v>7</v>
      </c>
      <c r="Z4" s="36"/>
    </row>
    <row r="5" spans="1:26" s="4" customFormat="1">
      <c r="A5" s="17" t="s">
        <v>9</v>
      </c>
      <c r="B5" s="7" t="s">
        <v>10</v>
      </c>
      <c r="C5" s="5" t="s">
        <v>0</v>
      </c>
      <c r="D5" s="5" t="s">
        <v>1</v>
      </c>
      <c r="E5" s="5" t="s">
        <v>0</v>
      </c>
      <c r="F5" s="5" t="s">
        <v>1</v>
      </c>
      <c r="G5" s="5"/>
      <c r="H5" s="12" t="s">
        <v>1</v>
      </c>
      <c r="I5" s="40" t="s">
        <v>0</v>
      </c>
      <c r="J5" s="5" t="s">
        <v>1</v>
      </c>
      <c r="K5" s="40" t="s">
        <v>0</v>
      </c>
      <c r="L5" s="5" t="s">
        <v>1</v>
      </c>
      <c r="M5" s="40"/>
      <c r="N5" s="12" t="s">
        <v>1</v>
      </c>
      <c r="O5" s="5" t="s">
        <v>0</v>
      </c>
      <c r="P5" s="5" t="s">
        <v>1</v>
      </c>
      <c r="Q5" s="5" t="s">
        <v>0</v>
      </c>
      <c r="R5" s="5" t="s">
        <v>1</v>
      </c>
      <c r="S5" s="5"/>
      <c r="T5" s="12" t="s">
        <v>1</v>
      </c>
      <c r="U5" s="5" t="s">
        <v>0</v>
      </c>
      <c r="V5" s="5" t="s">
        <v>1</v>
      </c>
      <c r="W5" s="5" t="s">
        <v>0</v>
      </c>
      <c r="X5" s="5" t="s">
        <v>1</v>
      </c>
      <c r="Y5" s="5"/>
      <c r="Z5" s="12" t="s">
        <v>1</v>
      </c>
    </row>
    <row r="6" spans="1:26">
      <c r="A6" s="13">
        <v>1</v>
      </c>
      <c r="B6" s="29" t="s">
        <v>12</v>
      </c>
      <c r="C6" s="16">
        <v>1704</v>
      </c>
      <c r="D6" s="15">
        <v>2</v>
      </c>
      <c r="E6" s="16">
        <v>5209</v>
      </c>
      <c r="F6" s="15">
        <v>3</v>
      </c>
      <c r="G6" s="16">
        <v>3456</v>
      </c>
      <c r="H6" s="25">
        <v>4</v>
      </c>
      <c r="I6" s="32">
        <v>125.93</v>
      </c>
      <c r="J6" s="15">
        <v>4</v>
      </c>
      <c r="K6" s="32">
        <v>157.41</v>
      </c>
      <c r="L6" s="15">
        <v>7</v>
      </c>
      <c r="M6" s="32">
        <v>141.66999999999999</v>
      </c>
      <c r="N6" s="25">
        <v>9</v>
      </c>
      <c r="O6" s="16">
        <v>80</v>
      </c>
      <c r="P6" s="15">
        <v>5</v>
      </c>
      <c r="Q6" s="16">
        <v>80</v>
      </c>
      <c r="R6" s="15">
        <v>9</v>
      </c>
      <c r="S6" s="16">
        <v>80</v>
      </c>
      <c r="T6" s="25">
        <v>8</v>
      </c>
      <c r="U6" s="16">
        <v>116</v>
      </c>
      <c r="V6" s="15">
        <v>4</v>
      </c>
      <c r="W6" s="16">
        <v>122</v>
      </c>
      <c r="X6" s="15">
        <v>8</v>
      </c>
      <c r="Y6" s="16">
        <v>119</v>
      </c>
      <c r="Z6" s="25">
        <v>6</v>
      </c>
    </row>
    <row r="7" spans="1:26">
      <c r="A7" s="13">
        <v>2</v>
      </c>
      <c r="B7" s="30" t="s">
        <v>13</v>
      </c>
      <c r="C7" s="6">
        <v>1741</v>
      </c>
      <c r="D7" s="3">
        <v>1</v>
      </c>
      <c r="E7" s="6">
        <v>6039</v>
      </c>
      <c r="F7" s="3">
        <v>1</v>
      </c>
      <c r="G7" s="6">
        <v>3890</v>
      </c>
      <c r="H7" s="21">
        <v>3</v>
      </c>
      <c r="I7" s="18">
        <v>129.63</v>
      </c>
      <c r="J7" s="3">
        <v>3</v>
      </c>
      <c r="K7" s="18">
        <v>166.67</v>
      </c>
      <c r="L7" s="3">
        <v>6</v>
      </c>
      <c r="M7" s="18">
        <v>148.15</v>
      </c>
      <c r="N7" s="21">
        <v>6</v>
      </c>
      <c r="O7" s="6">
        <v>80</v>
      </c>
      <c r="P7" s="3">
        <v>8</v>
      </c>
      <c r="Q7" s="6">
        <v>78</v>
      </c>
      <c r="R7" s="3">
        <v>6</v>
      </c>
      <c r="S7" s="6">
        <v>79</v>
      </c>
      <c r="T7" s="21">
        <v>7</v>
      </c>
      <c r="U7" s="6">
        <v>116</v>
      </c>
      <c r="V7" s="3">
        <v>8</v>
      </c>
      <c r="W7" s="6">
        <v>137</v>
      </c>
      <c r="X7" s="3">
        <v>13</v>
      </c>
      <c r="Y7" s="6">
        <v>127</v>
      </c>
      <c r="Z7" s="21">
        <v>13</v>
      </c>
    </row>
    <row r="8" spans="1:26">
      <c r="A8" s="13">
        <v>3</v>
      </c>
      <c r="B8" s="30" t="s">
        <v>14</v>
      </c>
      <c r="C8" s="6">
        <v>1667</v>
      </c>
      <c r="D8" s="3">
        <v>3</v>
      </c>
      <c r="E8" s="6">
        <v>3220</v>
      </c>
      <c r="F8" s="3">
        <v>10</v>
      </c>
      <c r="G8" s="6">
        <v>2444</v>
      </c>
      <c r="H8" s="21">
        <v>10</v>
      </c>
      <c r="I8" s="18">
        <v>114.82</v>
      </c>
      <c r="J8" s="3">
        <v>7</v>
      </c>
      <c r="K8" s="18">
        <v>185.19</v>
      </c>
      <c r="L8" s="3">
        <v>3</v>
      </c>
      <c r="M8" s="18">
        <v>150</v>
      </c>
      <c r="N8" s="21">
        <v>5</v>
      </c>
      <c r="O8" s="6">
        <v>80</v>
      </c>
      <c r="P8" s="3">
        <v>4</v>
      </c>
      <c r="Q8" s="6">
        <v>86</v>
      </c>
      <c r="R8" s="3">
        <v>13</v>
      </c>
      <c r="S8" s="6">
        <v>83</v>
      </c>
      <c r="T8" s="21">
        <v>13</v>
      </c>
      <c r="U8" s="6">
        <v>116</v>
      </c>
      <c r="V8" s="3">
        <v>7</v>
      </c>
      <c r="W8" s="6">
        <v>146</v>
      </c>
      <c r="X8" s="3">
        <v>14</v>
      </c>
      <c r="Y8" s="6">
        <v>131</v>
      </c>
      <c r="Z8" s="21">
        <v>14</v>
      </c>
    </row>
    <row r="9" spans="1:26">
      <c r="A9" s="13">
        <v>4</v>
      </c>
      <c r="B9" s="30" t="s">
        <v>15</v>
      </c>
      <c r="C9" s="6">
        <v>1741</v>
      </c>
      <c r="D9" s="3">
        <v>1</v>
      </c>
      <c r="E9" s="6">
        <v>3407</v>
      </c>
      <c r="F9" s="3">
        <v>9</v>
      </c>
      <c r="G9" s="6">
        <v>2574</v>
      </c>
      <c r="H9" s="21">
        <v>9</v>
      </c>
      <c r="I9" s="18">
        <v>103.71</v>
      </c>
      <c r="J9" s="3">
        <v>10</v>
      </c>
      <c r="K9" s="18">
        <v>166.67</v>
      </c>
      <c r="L9" s="3">
        <v>6</v>
      </c>
      <c r="M9" s="18">
        <v>135.19</v>
      </c>
      <c r="N9" s="21">
        <v>12</v>
      </c>
      <c r="O9" s="6">
        <v>80</v>
      </c>
      <c r="P9" s="3">
        <v>7</v>
      </c>
      <c r="Q9" s="6">
        <v>87</v>
      </c>
      <c r="R9" s="3">
        <v>15</v>
      </c>
      <c r="S9" s="6">
        <v>83</v>
      </c>
      <c r="T9" s="21">
        <v>15</v>
      </c>
      <c r="U9" s="6">
        <v>117</v>
      </c>
      <c r="V9" s="3">
        <v>10</v>
      </c>
      <c r="W9" s="6">
        <v>147</v>
      </c>
      <c r="X9" s="3">
        <v>15</v>
      </c>
      <c r="Y9" s="6">
        <v>132</v>
      </c>
      <c r="Z9" s="21">
        <v>15</v>
      </c>
    </row>
    <row r="10" spans="1:26">
      <c r="A10" s="13">
        <v>5</v>
      </c>
      <c r="B10" s="30" t="s">
        <v>16</v>
      </c>
      <c r="C10" s="6">
        <v>1037</v>
      </c>
      <c r="D10" s="3">
        <v>9</v>
      </c>
      <c r="E10" s="6">
        <v>4400</v>
      </c>
      <c r="F10" s="3">
        <v>7</v>
      </c>
      <c r="G10" s="6">
        <v>2719</v>
      </c>
      <c r="H10" s="21">
        <v>7</v>
      </c>
      <c r="I10" s="18">
        <v>151.86000000000001</v>
      </c>
      <c r="J10" s="3">
        <v>1</v>
      </c>
      <c r="K10" s="18">
        <v>194.45</v>
      </c>
      <c r="L10" s="3">
        <v>1</v>
      </c>
      <c r="M10" s="18">
        <v>173.15</v>
      </c>
      <c r="N10" s="21">
        <v>2</v>
      </c>
      <c r="O10" s="6">
        <v>81</v>
      </c>
      <c r="P10" s="3">
        <v>10</v>
      </c>
      <c r="Q10" s="6">
        <v>69</v>
      </c>
      <c r="R10" s="3">
        <v>2</v>
      </c>
      <c r="S10" s="6">
        <v>75</v>
      </c>
      <c r="T10" s="21">
        <v>3</v>
      </c>
      <c r="U10" s="6">
        <v>118</v>
      </c>
      <c r="V10" s="3">
        <v>13</v>
      </c>
      <c r="W10" s="6">
        <v>105</v>
      </c>
      <c r="X10" s="3">
        <v>2</v>
      </c>
      <c r="Y10" s="6">
        <v>111</v>
      </c>
      <c r="Z10" s="21">
        <v>3</v>
      </c>
    </row>
    <row r="11" spans="1:26">
      <c r="A11" s="13">
        <v>6</v>
      </c>
      <c r="B11" s="30" t="s">
        <v>17</v>
      </c>
      <c r="C11" s="6">
        <v>1482</v>
      </c>
      <c r="D11" s="3">
        <v>5</v>
      </c>
      <c r="E11" s="6">
        <v>2469</v>
      </c>
      <c r="F11" s="3">
        <v>12</v>
      </c>
      <c r="G11" s="6">
        <v>1975</v>
      </c>
      <c r="H11" s="21">
        <v>11</v>
      </c>
      <c r="I11" s="18">
        <v>111.11</v>
      </c>
      <c r="J11" s="3">
        <v>8</v>
      </c>
      <c r="K11" s="18">
        <v>120.37</v>
      </c>
      <c r="L11" s="3">
        <v>8</v>
      </c>
      <c r="M11" s="18">
        <v>115.74</v>
      </c>
      <c r="N11" s="21">
        <v>14</v>
      </c>
      <c r="O11" s="6">
        <v>80</v>
      </c>
      <c r="P11" s="3">
        <v>3</v>
      </c>
      <c r="Q11" s="6">
        <v>87</v>
      </c>
      <c r="R11" s="3">
        <v>14</v>
      </c>
      <c r="S11" s="6">
        <v>83</v>
      </c>
      <c r="T11" s="21">
        <v>14</v>
      </c>
      <c r="U11" s="6">
        <v>116</v>
      </c>
      <c r="V11" s="3">
        <v>3</v>
      </c>
      <c r="W11" s="6">
        <v>132</v>
      </c>
      <c r="X11" s="3">
        <v>12</v>
      </c>
      <c r="Y11" s="6">
        <v>124</v>
      </c>
      <c r="Z11" s="21">
        <v>12</v>
      </c>
    </row>
    <row r="12" spans="1:26">
      <c r="A12" s="13">
        <v>7</v>
      </c>
      <c r="B12" s="30" t="s">
        <v>18</v>
      </c>
      <c r="C12" s="6" t="s">
        <v>29</v>
      </c>
      <c r="D12" s="3" t="s">
        <v>0</v>
      </c>
      <c r="E12" s="6">
        <v>5783</v>
      </c>
      <c r="F12" s="3">
        <v>2</v>
      </c>
      <c r="G12" s="6">
        <v>5783</v>
      </c>
      <c r="H12" s="21">
        <v>1</v>
      </c>
      <c r="I12" s="6" t="s">
        <v>29</v>
      </c>
      <c r="J12" s="3" t="s">
        <v>0</v>
      </c>
      <c r="K12" s="18">
        <v>111.11</v>
      </c>
      <c r="L12" s="3">
        <v>9</v>
      </c>
      <c r="M12" s="18">
        <v>111.11</v>
      </c>
      <c r="N12" s="21">
        <v>15</v>
      </c>
      <c r="O12" s="6" t="s">
        <v>29</v>
      </c>
      <c r="P12" s="3" t="s">
        <v>0</v>
      </c>
      <c r="Q12" s="6">
        <v>65</v>
      </c>
      <c r="R12" s="3">
        <v>1</v>
      </c>
      <c r="S12" s="6">
        <v>65</v>
      </c>
      <c r="T12" s="21">
        <v>1</v>
      </c>
      <c r="U12" s="6" t="s">
        <v>29</v>
      </c>
      <c r="V12" s="3" t="s">
        <v>0</v>
      </c>
      <c r="W12" s="6">
        <v>100</v>
      </c>
      <c r="X12" s="3">
        <v>1</v>
      </c>
      <c r="Y12" s="6">
        <v>100</v>
      </c>
      <c r="Z12" s="21">
        <v>1</v>
      </c>
    </row>
    <row r="13" spans="1:26">
      <c r="A13" s="13">
        <v>8</v>
      </c>
      <c r="B13" s="30" t="s">
        <v>19</v>
      </c>
      <c r="C13" s="6" t="s">
        <v>29</v>
      </c>
      <c r="D13" s="3" t="s">
        <v>0</v>
      </c>
      <c r="E13" s="6">
        <v>4589</v>
      </c>
      <c r="F13" s="3">
        <v>6</v>
      </c>
      <c r="G13" s="6">
        <v>4589</v>
      </c>
      <c r="H13" s="21">
        <v>2</v>
      </c>
      <c r="I13" s="6" t="s">
        <v>29</v>
      </c>
      <c r="J13" s="3" t="s">
        <v>0</v>
      </c>
      <c r="K13" s="18">
        <v>175.93</v>
      </c>
      <c r="L13" s="3">
        <v>4</v>
      </c>
      <c r="M13" s="18">
        <v>175.93</v>
      </c>
      <c r="N13" s="21">
        <v>1</v>
      </c>
      <c r="O13" s="6" t="s">
        <v>29</v>
      </c>
      <c r="P13" s="3" t="s">
        <v>0</v>
      </c>
      <c r="Q13" s="6">
        <v>79</v>
      </c>
      <c r="R13" s="3">
        <v>8</v>
      </c>
      <c r="S13" s="6">
        <v>79</v>
      </c>
      <c r="T13" s="21">
        <v>4</v>
      </c>
      <c r="U13" s="6" t="s">
        <v>29</v>
      </c>
      <c r="V13" s="3" t="s">
        <v>0</v>
      </c>
      <c r="W13" s="6">
        <v>120</v>
      </c>
      <c r="X13" s="3">
        <v>6</v>
      </c>
      <c r="Y13" s="6">
        <v>120</v>
      </c>
      <c r="Z13" s="21">
        <v>10</v>
      </c>
    </row>
    <row r="14" spans="1:26">
      <c r="A14" s="13">
        <v>9</v>
      </c>
      <c r="B14" s="30" t="s">
        <v>20</v>
      </c>
      <c r="C14" s="6">
        <v>1444</v>
      </c>
      <c r="D14" s="3">
        <v>6</v>
      </c>
      <c r="E14" s="6">
        <v>4639</v>
      </c>
      <c r="F14" s="3">
        <v>5</v>
      </c>
      <c r="G14" s="6">
        <v>3042</v>
      </c>
      <c r="H14" s="21">
        <v>6</v>
      </c>
      <c r="I14" s="18">
        <v>125.93</v>
      </c>
      <c r="J14" s="3">
        <v>4</v>
      </c>
      <c r="K14" s="18">
        <v>166.67</v>
      </c>
      <c r="L14" s="3">
        <v>6</v>
      </c>
      <c r="M14" s="18">
        <v>146.30000000000001</v>
      </c>
      <c r="N14" s="21">
        <v>8</v>
      </c>
      <c r="O14" s="6">
        <v>83</v>
      </c>
      <c r="P14" s="3">
        <v>13</v>
      </c>
      <c r="Q14" s="6">
        <v>79</v>
      </c>
      <c r="R14" s="3">
        <v>7</v>
      </c>
      <c r="S14" s="6">
        <v>81</v>
      </c>
      <c r="T14" s="21">
        <v>11</v>
      </c>
      <c r="U14" s="6">
        <v>118</v>
      </c>
      <c r="V14" s="3">
        <v>12</v>
      </c>
      <c r="W14" s="6">
        <v>121</v>
      </c>
      <c r="X14" s="3">
        <v>7</v>
      </c>
      <c r="Y14" s="6">
        <v>119</v>
      </c>
      <c r="Z14" s="21">
        <v>7</v>
      </c>
    </row>
    <row r="15" spans="1:26">
      <c r="A15" s="13">
        <v>10</v>
      </c>
      <c r="B15" s="30" t="s">
        <v>21</v>
      </c>
      <c r="C15" s="6">
        <v>1074</v>
      </c>
      <c r="D15" s="3">
        <v>8</v>
      </c>
      <c r="E15" s="6">
        <v>1307</v>
      </c>
      <c r="F15" s="3">
        <v>14</v>
      </c>
      <c r="G15" s="6">
        <v>1191</v>
      </c>
      <c r="H15" s="21">
        <v>14</v>
      </c>
      <c r="I15" s="18">
        <v>133.34</v>
      </c>
      <c r="J15" s="3">
        <v>2</v>
      </c>
      <c r="K15" s="18">
        <v>185.19</v>
      </c>
      <c r="L15" s="3">
        <v>2</v>
      </c>
      <c r="M15" s="18">
        <v>159.26</v>
      </c>
      <c r="N15" s="21">
        <v>3</v>
      </c>
      <c r="O15" s="6">
        <v>82</v>
      </c>
      <c r="P15" s="3">
        <v>11</v>
      </c>
      <c r="Q15" s="6">
        <v>82</v>
      </c>
      <c r="R15" s="3">
        <v>12</v>
      </c>
      <c r="S15" s="6">
        <v>82</v>
      </c>
      <c r="T15" s="21">
        <v>12</v>
      </c>
      <c r="U15" s="6">
        <v>118</v>
      </c>
      <c r="V15" s="3">
        <v>11</v>
      </c>
      <c r="W15" s="6">
        <v>126</v>
      </c>
      <c r="X15" s="3">
        <v>11</v>
      </c>
      <c r="Y15" s="6">
        <v>122</v>
      </c>
      <c r="Z15" s="21">
        <v>11</v>
      </c>
    </row>
    <row r="16" spans="1:26">
      <c r="A16" s="13">
        <v>11</v>
      </c>
      <c r="B16" s="30" t="s">
        <v>22</v>
      </c>
      <c r="C16" s="6">
        <v>1519</v>
      </c>
      <c r="D16" s="3">
        <v>4</v>
      </c>
      <c r="E16" s="6">
        <v>1641</v>
      </c>
      <c r="F16" s="3">
        <v>13</v>
      </c>
      <c r="G16" s="6">
        <v>1580</v>
      </c>
      <c r="H16" s="21">
        <v>13</v>
      </c>
      <c r="I16" s="18">
        <v>118.52</v>
      </c>
      <c r="J16" s="3">
        <v>6</v>
      </c>
      <c r="K16" s="18">
        <v>175.93</v>
      </c>
      <c r="L16" s="3">
        <v>5</v>
      </c>
      <c r="M16" s="18">
        <v>147.22</v>
      </c>
      <c r="N16" s="21">
        <v>7</v>
      </c>
      <c r="O16" s="6">
        <v>80</v>
      </c>
      <c r="P16" s="3">
        <v>6</v>
      </c>
      <c r="Q16" s="6">
        <v>81</v>
      </c>
      <c r="R16" s="3">
        <v>10</v>
      </c>
      <c r="S16" s="6">
        <v>80</v>
      </c>
      <c r="T16" s="21">
        <v>10</v>
      </c>
      <c r="U16" s="6">
        <v>116</v>
      </c>
      <c r="V16" s="3">
        <v>6</v>
      </c>
      <c r="W16" s="6">
        <v>124</v>
      </c>
      <c r="X16" s="3">
        <v>9</v>
      </c>
      <c r="Y16" s="6">
        <v>120</v>
      </c>
      <c r="Z16" s="21">
        <v>9</v>
      </c>
    </row>
    <row r="17" spans="1:26">
      <c r="A17" s="13">
        <v>12</v>
      </c>
      <c r="B17" s="30" t="s">
        <v>23</v>
      </c>
      <c r="C17" s="6">
        <v>1037</v>
      </c>
      <c r="D17" s="3">
        <v>9</v>
      </c>
      <c r="E17" s="6">
        <v>1283</v>
      </c>
      <c r="F17" s="3">
        <v>15</v>
      </c>
      <c r="G17" s="6">
        <v>1160</v>
      </c>
      <c r="H17" s="21">
        <v>15</v>
      </c>
      <c r="I17" s="18">
        <v>122.23</v>
      </c>
      <c r="J17" s="3">
        <v>5</v>
      </c>
      <c r="K17" s="18">
        <v>120.37</v>
      </c>
      <c r="L17" s="3">
        <v>8</v>
      </c>
      <c r="M17" s="18">
        <v>121.3</v>
      </c>
      <c r="N17" s="21">
        <v>13</v>
      </c>
      <c r="O17" s="6">
        <v>82</v>
      </c>
      <c r="P17" s="3">
        <v>12</v>
      </c>
      <c r="Q17" s="6">
        <v>76</v>
      </c>
      <c r="R17" s="3">
        <v>4</v>
      </c>
      <c r="S17" s="6">
        <v>79</v>
      </c>
      <c r="T17" s="21">
        <v>6</v>
      </c>
      <c r="U17" s="6">
        <v>117</v>
      </c>
      <c r="V17" s="3">
        <v>9</v>
      </c>
      <c r="W17" s="6">
        <v>117</v>
      </c>
      <c r="X17" s="3">
        <v>4</v>
      </c>
      <c r="Y17" s="6">
        <v>117</v>
      </c>
      <c r="Z17" s="21">
        <v>4</v>
      </c>
    </row>
    <row r="18" spans="1:26">
      <c r="A18" s="13">
        <v>13</v>
      </c>
      <c r="B18" s="30" t="s">
        <v>24</v>
      </c>
      <c r="C18" s="6">
        <v>1296</v>
      </c>
      <c r="D18" s="3">
        <v>7</v>
      </c>
      <c r="E18" s="6">
        <v>4937</v>
      </c>
      <c r="F18" s="3">
        <v>4</v>
      </c>
      <c r="G18" s="6">
        <v>3117</v>
      </c>
      <c r="H18" s="21">
        <v>5</v>
      </c>
      <c r="I18" s="18">
        <v>107.41</v>
      </c>
      <c r="J18" s="3">
        <v>9</v>
      </c>
      <c r="K18" s="18">
        <v>166.67</v>
      </c>
      <c r="L18" s="3">
        <v>6</v>
      </c>
      <c r="M18" s="18">
        <v>137.04</v>
      </c>
      <c r="N18" s="21">
        <v>11</v>
      </c>
      <c r="O18" s="6">
        <v>81</v>
      </c>
      <c r="P18" s="3">
        <v>9</v>
      </c>
      <c r="Q18" s="6">
        <v>77</v>
      </c>
      <c r="R18" s="3">
        <v>5</v>
      </c>
      <c r="S18" s="6">
        <v>79</v>
      </c>
      <c r="T18" s="21">
        <v>5</v>
      </c>
      <c r="U18" s="6">
        <v>116</v>
      </c>
      <c r="V18" s="3">
        <v>5</v>
      </c>
      <c r="W18" s="6">
        <v>119</v>
      </c>
      <c r="X18" s="3">
        <v>5</v>
      </c>
      <c r="Y18" s="6">
        <v>118</v>
      </c>
      <c r="Z18" s="21">
        <v>5</v>
      </c>
    </row>
    <row r="19" spans="1:26">
      <c r="A19" s="13">
        <v>14</v>
      </c>
      <c r="B19" s="30" t="s">
        <v>25</v>
      </c>
      <c r="C19" s="6">
        <v>1519</v>
      </c>
      <c r="D19" s="3">
        <v>4</v>
      </c>
      <c r="E19" s="6">
        <v>3656</v>
      </c>
      <c r="F19" s="3">
        <v>8</v>
      </c>
      <c r="G19" s="6">
        <v>2587</v>
      </c>
      <c r="H19" s="21">
        <v>8</v>
      </c>
      <c r="I19" s="18">
        <v>111.11</v>
      </c>
      <c r="J19" s="3">
        <v>8</v>
      </c>
      <c r="K19" s="18">
        <v>194.45</v>
      </c>
      <c r="L19" s="3">
        <v>1</v>
      </c>
      <c r="M19" s="18">
        <v>152.78</v>
      </c>
      <c r="N19" s="21">
        <v>4</v>
      </c>
      <c r="O19" s="6">
        <v>80</v>
      </c>
      <c r="P19" s="3">
        <v>2</v>
      </c>
      <c r="Q19" s="6">
        <v>81</v>
      </c>
      <c r="R19" s="3">
        <v>11</v>
      </c>
      <c r="S19" s="6">
        <v>80</v>
      </c>
      <c r="T19" s="21">
        <v>9</v>
      </c>
      <c r="U19" s="6">
        <v>115</v>
      </c>
      <c r="V19" s="3">
        <v>2</v>
      </c>
      <c r="W19" s="6">
        <v>125</v>
      </c>
      <c r="X19" s="3">
        <v>10</v>
      </c>
      <c r="Y19" s="6">
        <v>120</v>
      </c>
      <c r="Z19" s="21">
        <v>8</v>
      </c>
    </row>
    <row r="20" spans="1:26">
      <c r="A20" s="13">
        <v>15</v>
      </c>
      <c r="B20" s="30" t="s">
        <v>26</v>
      </c>
      <c r="C20" s="6">
        <v>1037</v>
      </c>
      <c r="D20" s="3">
        <v>9</v>
      </c>
      <c r="E20" s="6">
        <v>2630</v>
      </c>
      <c r="F20" s="3">
        <v>11</v>
      </c>
      <c r="G20" s="6">
        <v>1833</v>
      </c>
      <c r="H20" s="21">
        <v>12</v>
      </c>
      <c r="I20" s="18">
        <v>111.11</v>
      </c>
      <c r="J20" s="3">
        <v>8</v>
      </c>
      <c r="K20" s="18">
        <v>166.67</v>
      </c>
      <c r="L20" s="3">
        <v>6</v>
      </c>
      <c r="M20" s="18">
        <v>138.88999999999999</v>
      </c>
      <c r="N20" s="21">
        <v>10</v>
      </c>
      <c r="O20" s="6">
        <v>77</v>
      </c>
      <c r="P20" s="3">
        <v>1</v>
      </c>
      <c r="Q20" s="6">
        <v>70</v>
      </c>
      <c r="R20" s="3">
        <v>3</v>
      </c>
      <c r="S20" s="6">
        <v>73</v>
      </c>
      <c r="T20" s="21">
        <v>2</v>
      </c>
      <c r="U20" s="6">
        <v>113</v>
      </c>
      <c r="V20" s="3">
        <v>1</v>
      </c>
      <c r="W20" s="6">
        <v>107</v>
      </c>
      <c r="X20" s="3">
        <v>3</v>
      </c>
      <c r="Y20" s="6">
        <v>110</v>
      </c>
      <c r="Z20" s="21">
        <v>2</v>
      </c>
    </row>
    <row r="21" spans="1:26">
      <c r="A21" s="14"/>
      <c r="B21" s="15" t="s">
        <v>2</v>
      </c>
      <c r="C21" s="16">
        <v>1407</v>
      </c>
      <c r="D21" s="15" t="s">
        <v>0</v>
      </c>
      <c r="E21" s="16">
        <v>3681</v>
      </c>
      <c r="F21" s="15" t="s">
        <v>0</v>
      </c>
      <c r="G21" s="16">
        <v>2544</v>
      </c>
      <c r="H21" s="25" t="s">
        <v>0</v>
      </c>
      <c r="I21" s="32">
        <v>120.51</v>
      </c>
      <c r="J21" s="15" t="s">
        <v>0</v>
      </c>
      <c r="K21" s="32">
        <v>163.58000000000001</v>
      </c>
      <c r="L21" s="15" t="s">
        <v>0</v>
      </c>
      <c r="M21" s="32">
        <v>142.05000000000001</v>
      </c>
      <c r="N21" s="25" t="s">
        <v>0</v>
      </c>
      <c r="O21" s="16">
        <v>80</v>
      </c>
      <c r="P21" s="15" t="s">
        <v>0</v>
      </c>
      <c r="Q21" s="16">
        <v>78</v>
      </c>
      <c r="R21" s="15" t="s">
        <v>0</v>
      </c>
      <c r="S21" s="16">
        <v>79</v>
      </c>
      <c r="T21" s="25" t="s">
        <v>0</v>
      </c>
      <c r="U21" s="16">
        <v>116</v>
      </c>
      <c r="V21" s="15" t="s">
        <v>0</v>
      </c>
      <c r="W21" s="16">
        <v>123</v>
      </c>
      <c r="X21" s="15" t="s">
        <v>0</v>
      </c>
      <c r="Y21" s="16">
        <v>119</v>
      </c>
      <c r="Z21" s="25" t="s">
        <v>0</v>
      </c>
    </row>
    <row r="22" spans="1:26">
      <c r="A22" s="13"/>
      <c r="B22" s="3" t="s">
        <v>3</v>
      </c>
      <c r="C22" s="6">
        <v>164</v>
      </c>
      <c r="D22" s="3" t="s">
        <v>0</v>
      </c>
      <c r="E22" s="6">
        <v>1149</v>
      </c>
      <c r="F22" s="3" t="s">
        <v>0</v>
      </c>
      <c r="G22" s="6">
        <v>2212</v>
      </c>
      <c r="H22" s="21" t="s">
        <v>0</v>
      </c>
      <c r="I22" s="18">
        <v>22.9</v>
      </c>
      <c r="J22" s="3" t="s">
        <v>0</v>
      </c>
      <c r="K22" s="18">
        <v>33.57</v>
      </c>
      <c r="L22" s="3" t="s">
        <v>0</v>
      </c>
      <c r="M22" s="18">
        <v>36.340000000000003</v>
      </c>
      <c r="N22" s="21" t="s">
        <v>0</v>
      </c>
      <c r="O22" s="6">
        <v>2</v>
      </c>
      <c r="P22" s="3" t="s">
        <v>0</v>
      </c>
      <c r="Q22" s="6">
        <v>2</v>
      </c>
      <c r="R22" s="3" t="s">
        <v>0</v>
      </c>
      <c r="S22" s="6">
        <v>9</v>
      </c>
      <c r="T22" s="21" t="s">
        <v>0</v>
      </c>
      <c r="U22" s="6">
        <v>2</v>
      </c>
      <c r="V22" s="3" t="s">
        <v>0</v>
      </c>
      <c r="W22" s="6">
        <v>19</v>
      </c>
      <c r="X22" s="3" t="s">
        <v>0</v>
      </c>
      <c r="Y22" s="6">
        <v>19</v>
      </c>
      <c r="Z22" s="21" t="s">
        <v>0</v>
      </c>
    </row>
    <row r="23" spans="1:26">
      <c r="A23" s="13"/>
      <c r="B23" s="3" t="s">
        <v>4</v>
      </c>
      <c r="C23" s="6">
        <v>231</v>
      </c>
      <c r="D23" s="3" t="s">
        <v>0</v>
      </c>
      <c r="E23" s="6">
        <v>1594</v>
      </c>
      <c r="F23" s="3" t="s">
        <v>0</v>
      </c>
      <c r="G23" s="6">
        <v>3102</v>
      </c>
      <c r="H23" s="21" t="s">
        <v>0</v>
      </c>
      <c r="I23" s="18">
        <v>32.1</v>
      </c>
      <c r="J23" s="3" t="s">
        <v>0</v>
      </c>
      <c r="K23" s="18">
        <v>46.59</v>
      </c>
      <c r="L23" s="3" t="s">
        <v>0</v>
      </c>
      <c r="M23" s="18">
        <v>50.95</v>
      </c>
      <c r="N23" s="21" t="s">
        <v>0</v>
      </c>
      <c r="O23" s="6">
        <v>3</v>
      </c>
      <c r="P23" s="3" t="s">
        <v>0</v>
      </c>
      <c r="Q23" s="6">
        <v>3</v>
      </c>
      <c r="R23" s="3" t="s">
        <v>0</v>
      </c>
      <c r="S23" s="6">
        <v>12</v>
      </c>
      <c r="T23" s="21" t="s">
        <v>0</v>
      </c>
      <c r="U23" s="6">
        <v>3</v>
      </c>
      <c r="V23" s="3" t="s">
        <v>0</v>
      </c>
      <c r="W23" s="6">
        <v>26</v>
      </c>
      <c r="X23" s="3" t="s">
        <v>0</v>
      </c>
      <c r="Y23" s="6">
        <v>27</v>
      </c>
      <c r="Z23" s="21" t="s">
        <v>0</v>
      </c>
    </row>
    <row r="24" spans="1:26" s="20" customFormat="1">
      <c r="A24" s="24"/>
      <c r="B24" s="18" t="s">
        <v>5</v>
      </c>
      <c r="C24" s="19">
        <v>5.36</v>
      </c>
      <c r="D24" s="18" t="s">
        <v>0</v>
      </c>
      <c r="E24" s="19">
        <v>14.55</v>
      </c>
      <c r="F24" s="18" t="s">
        <v>0</v>
      </c>
      <c r="G24" s="19">
        <v>41.82</v>
      </c>
      <c r="H24" s="33" t="s">
        <v>0</v>
      </c>
      <c r="I24" s="18">
        <v>8.7200000000000006</v>
      </c>
      <c r="J24" s="18" t="s">
        <v>0</v>
      </c>
      <c r="K24" s="18">
        <v>9.57</v>
      </c>
      <c r="L24" s="18" t="s">
        <v>0</v>
      </c>
      <c r="M24" s="18">
        <v>11.62</v>
      </c>
      <c r="N24" s="33" t="s">
        <v>0</v>
      </c>
      <c r="O24" s="19">
        <v>1.33</v>
      </c>
      <c r="P24" s="18" t="s">
        <v>0</v>
      </c>
      <c r="Q24" s="19">
        <v>1.42</v>
      </c>
      <c r="R24" s="18" t="s">
        <v>0</v>
      </c>
      <c r="S24" s="19">
        <v>5.09</v>
      </c>
      <c r="T24" s="33" t="s">
        <v>0</v>
      </c>
      <c r="U24" s="19">
        <v>0.95</v>
      </c>
      <c r="V24" s="18" t="s">
        <v>0</v>
      </c>
      <c r="W24" s="19">
        <v>7.04</v>
      </c>
      <c r="X24" s="18" t="s">
        <v>0</v>
      </c>
      <c r="Y24" s="19">
        <v>7.41</v>
      </c>
      <c r="Z24" s="33" t="s">
        <v>0</v>
      </c>
    </row>
    <row r="25" spans="1:26" s="20" customFormat="1">
      <c r="A25" s="27"/>
      <c r="B25" s="22" t="s">
        <v>6</v>
      </c>
      <c r="C25" s="22">
        <v>0</v>
      </c>
      <c r="D25" s="23" t="s">
        <v>0</v>
      </c>
      <c r="E25" s="23">
        <v>0</v>
      </c>
      <c r="F25" s="22" t="s">
        <v>0</v>
      </c>
      <c r="G25" s="23">
        <v>0.28899999999999998</v>
      </c>
      <c r="H25" s="34" t="s">
        <v>0</v>
      </c>
      <c r="I25" s="22">
        <v>0</v>
      </c>
      <c r="J25" s="22" t="s">
        <v>0</v>
      </c>
      <c r="K25" s="22">
        <v>0</v>
      </c>
      <c r="L25" s="22" t="s">
        <v>0</v>
      </c>
      <c r="M25" s="22">
        <v>0.20899999999999999</v>
      </c>
      <c r="N25" s="34" t="s">
        <v>0</v>
      </c>
      <c r="O25" s="22">
        <v>0</v>
      </c>
      <c r="P25" s="23" t="s">
        <v>0</v>
      </c>
      <c r="Q25" s="23">
        <v>0</v>
      </c>
      <c r="R25" s="22" t="s">
        <v>0</v>
      </c>
      <c r="S25" s="23">
        <v>0.44600000000000001</v>
      </c>
      <c r="T25" s="34" t="s">
        <v>0</v>
      </c>
      <c r="U25" s="22">
        <v>0</v>
      </c>
      <c r="V25" s="23" t="s">
        <v>0</v>
      </c>
      <c r="W25" s="23">
        <v>0</v>
      </c>
      <c r="X25" s="22" t="s">
        <v>0</v>
      </c>
      <c r="Y25" s="23">
        <v>0.45600000000000002</v>
      </c>
      <c r="Z25" s="34" t="s">
        <v>0</v>
      </c>
    </row>
  </sheetData>
  <phoneticPr fontId="1" type="noConversion"/>
  <printOptions horizontalCentered="1" gridLines="1"/>
  <pageMargins left="0.75" right="0.75" top="1" bottom="1" header="0.5" footer="1"/>
  <pageSetup pageOrder="overThenDown" orientation="landscape" r:id="rId1"/>
  <headerFooter alignWithMargins="0">
    <oddFooter>&amp;L Inter-institutional Hybrid Trial 3  - Kharif 2022 Grain Sorghum Breeding&amp;RSB  86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selection activeCell="B3" sqref="B3"/>
    </sheetView>
  </sheetViews>
  <sheetFormatPr defaultRowHeight="11.25"/>
  <cols>
    <col min="1" max="1" width="3" style="1" customWidth="1"/>
    <col min="2" max="2" width="8.5703125" style="1" customWidth="1"/>
    <col min="3" max="3" width="6.140625" style="4" customWidth="1"/>
    <col min="4" max="4" width="2.5703125" style="1" customWidth="1"/>
    <col min="5" max="5" width="6.140625" style="4" customWidth="1"/>
    <col min="6" max="6" width="2.5703125" style="1" customWidth="1"/>
    <col min="7" max="7" width="6.140625" style="4" customWidth="1"/>
    <col min="8" max="8" width="2.7109375" style="1" customWidth="1"/>
    <col min="9" max="9" width="6.140625" style="4" customWidth="1"/>
    <col min="10" max="10" width="2.5703125" style="1" customWidth="1"/>
    <col min="11" max="11" width="6.140625" style="4" customWidth="1"/>
    <col min="12" max="12" width="2.7109375" style="1" customWidth="1"/>
    <col min="13" max="13" width="6.140625" style="4" customWidth="1"/>
    <col min="14" max="14" width="2.85546875" style="1" customWidth="1"/>
    <col min="15" max="15" width="6.7109375" style="31" customWidth="1"/>
    <col min="16" max="16" width="2.5703125" style="1" customWidth="1"/>
    <col min="17" max="17" width="6.5703125" style="31" customWidth="1"/>
    <col min="18" max="18" width="2.7109375" style="1" customWidth="1"/>
    <col min="19" max="19" width="6.140625" style="31" customWidth="1"/>
    <col min="20" max="20" width="2.7109375" style="1" customWidth="1"/>
    <col min="21" max="21" width="6.140625" style="31" customWidth="1"/>
    <col min="22" max="22" width="2.5703125" style="1" customWidth="1"/>
    <col min="23" max="23" width="6.140625" style="31" customWidth="1"/>
    <col min="24" max="24" width="2.7109375" style="1" customWidth="1"/>
    <col min="25" max="25" width="6.140625" style="31" customWidth="1"/>
    <col min="26" max="26" width="2.7109375" style="1" customWidth="1"/>
    <col min="27" max="16384" width="9.140625" style="1"/>
  </cols>
  <sheetData>
    <row r="1" spans="1:26" customFormat="1" ht="18">
      <c r="A1" s="42" t="s">
        <v>59</v>
      </c>
      <c r="B1" s="43"/>
      <c r="C1" s="4"/>
      <c r="D1" s="1"/>
      <c r="E1" s="4"/>
      <c r="F1" s="1"/>
      <c r="G1" s="4"/>
      <c r="H1" s="1"/>
      <c r="I1" s="4"/>
      <c r="J1" s="1"/>
      <c r="K1" s="4"/>
      <c r="L1" s="1"/>
      <c r="M1" s="4"/>
      <c r="N1" s="1"/>
      <c r="O1" s="31"/>
      <c r="P1" s="1"/>
      <c r="Q1" s="31"/>
      <c r="R1" s="1"/>
      <c r="S1" s="31"/>
      <c r="T1" s="1"/>
      <c r="U1" s="31"/>
      <c r="V1" s="1"/>
      <c r="W1" s="31"/>
      <c r="X1" s="1"/>
      <c r="Y1" s="31"/>
      <c r="Z1" s="1"/>
    </row>
    <row r="2" spans="1:26" s="56" customFormat="1" ht="12.75">
      <c r="A2" s="58"/>
      <c r="C2" s="58" t="s">
        <v>64</v>
      </c>
      <c r="D2" s="1"/>
      <c r="E2" s="4"/>
      <c r="F2" s="1"/>
      <c r="G2" s="4"/>
      <c r="H2" s="1"/>
      <c r="I2" s="58" t="s">
        <v>65</v>
      </c>
      <c r="J2" s="1"/>
      <c r="K2" s="4"/>
      <c r="L2" s="1"/>
      <c r="M2" s="4"/>
      <c r="N2" s="1"/>
      <c r="O2" s="58" t="s">
        <v>66</v>
      </c>
      <c r="P2" s="1"/>
      <c r="Q2" s="31"/>
      <c r="R2" s="1"/>
      <c r="S2" s="31"/>
      <c r="T2" s="1"/>
      <c r="U2" s="58" t="s">
        <v>67</v>
      </c>
      <c r="V2" s="1"/>
      <c r="W2" s="31"/>
      <c r="X2" s="1"/>
      <c r="Y2" s="31"/>
      <c r="Z2" s="1"/>
    </row>
    <row r="3" spans="1:26">
      <c r="A3" s="9"/>
      <c r="B3" s="10"/>
      <c r="C3" s="11"/>
      <c r="D3" s="10" t="s">
        <v>0</v>
      </c>
      <c r="E3" s="11"/>
      <c r="F3" s="10" t="s">
        <v>0</v>
      </c>
      <c r="G3" s="28" t="s">
        <v>11</v>
      </c>
      <c r="H3" s="35"/>
      <c r="I3" s="11"/>
      <c r="J3" s="10" t="s">
        <v>0</v>
      </c>
      <c r="K3" s="11"/>
      <c r="L3" s="10" t="s">
        <v>0</v>
      </c>
      <c r="M3" s="28" t="s">
        <v>11</v>
      </c>
      <c r="N3" s="35"/>
      <c r="O3" s="11"/>
      <c r="P3" s="10" t="s">
        <v>0</v>
      </c>
      <c r="Q3" s="11"/>
      <c r="R3" s="10" t="s">
        <v>0</v>
      </c>
      <c r="S3" s="28" t="s">
        <v>11</v>
      </c>
      <c r="T3" s="35"/>
      <c r="U3" s="11"/>
      <c r="V3" s="10" t="s">
        <v>0</v>
      </c>
      <c r="W3" s="11"/>
      <c r="X3" s="10" t="s">
        <v>0</v>
      </c>
      <c r="Y3" s="28" t="s">
        <v>11</v>
      </c>
      <c r="Z3" s="35"/>
    </row>
    <row r="4" spans="1:26">
      <c r="A4" s="26" t="s">
        <v>8</v>
      </c>
      <c r="B4" s="8"/>
      <c r="C4" s="7" t="s">
        <v>27</v>
      </c>
      <c r="D4" s="2" t="s">
        <v>0</v>
      </c>
      <c r="E4" s="7" t="s">
        <v>28</v>
      </c>
      <c r="F4" s="2" t="s">
        <v>0</v>
      </c>
      <c r="G4" s="7" t="s">
        <v>7</v>
      </c>
      <c r="H4" s="36"/>
      <c r="I4" s="7" t="s">
        <v>27</v>
      </c>
      <c r="J4" s="2" t="s">
        <v>0</v>
      </c>
      <c r="K4" s="7" t="s">
        <v>28</v>
      </c>
      <c r="L4" s="2" t="s">
        <v>0</v>
      </c>
      <c r="M4" s="7" t="s">
        <v>7</v>
      </c>
      <c r="N4" s="36"/>
      <c r="O4" s="7" t="s">
        <v>27</v>
      </c>
      <c r="P4" s="2" t="s">
        <v>0</v>
      </c>
      <c r="Q4" s="7" t="s">
        <v>28</v>
      </c>
      <c r="R4" s="2" t="s">
        <v>0</v>
      </c>
      <c r="S4" s="7" t="s">
        <v>7</v>
      </c>
      <c r="T4" s="36"/>
      <c r="U4" s="7" t="s">
        <v>27</v>
      </c>
      <c r="V4" s="2" t="s">
        <v>0</v>
      </c>
      <c r="W4" s="7" t="s">
        <v>28</v>
      </c>
      <c r="X4" s="2" t="s">
        <v>0</v>
      </c>
      <c r="Y4" s="7" t="s">
        <v>7</v>
      </c>
      <c r="Z4" s="36"/>
    </row>
    <row r="5" spans="1:26" s="4" customFormat="1">
      <c r="A5" s="17" t="s">
        <v>9</v>
      </c>
      <c r="B5" s="7" t="s">
        <v>10</v>
      </c>
      <c r="C5" s="5" t="s">
        <v>0</v>
      </c>
      <c r="D5" s="5" t="s">
        <v>1</v>
      </c>
      <c r="E5" s="5" t="s">
        <v>0</v>
      </c>
      <c r="F5" s="5" t="s">
        <v>1</v>
      </c>
      <c r="G5" s="5"/>
      <c r="H5" s="12" t="s">
        <v>1</v>
      </c>
      <c r="I5" s="5" t="s">
        <v>0</v>
      </c>
      <c r="J5" s="5" t="s">
        <v>1</v>
      </c>
      <c r="K5" s="5" t="s">
        <v>0</v>
      </c>
      <c r="L5" s="5" t="s">
        <v>1</v>
      </c>
      <c r="M5" s="5"/>
      <c r="N5" s="12" t="s">
        <v>1</v>
      </c>
      <c r="O5" s="5" t="s">
        <v>0</v>
      </c>
      <c r="P5" s="5" t="s">
        <v>1</v>
      </c>
      <c r="Q5" s="5" t="s">
        <v>0</v>
      </c>
      <c r="R5" s="5" t="s">
        <v>1</v>
      </c>
      <c r="S5" s="5"/>
      <c r="T5" s="12" t="s">
        <v>1</v>
      </c>
      <c r="U5" s="5" t="s">
        <v>0</v>
      </c>
      <c r="V5" s="5" t="s">
        <v>1</v>
      </c>
      <c r="W5" s="5" t="s">
        <v>0</v>
      </c>
      <c r="X5" s="5" t="s">
        <v>1</v>
      </c>
      <c r="Y5" s="5"/>
      <c r="Z5" s="12" t="s">
        <v>1</v>
      </c>
    </row>
    <row r="6" spans="1:26">
      <c r="A6" s="13">
        <v>1</v>
      </c>
      <c r="B6" s="29" t="s">
        <v>12</v>
      </c>
      <c r="C6" s="16">
        <v>173</v>
      </c>
      <c r="D6" s="15">
        <v>5</v>
      </c>
      <c r="E6" s="16">
        <v>157</v>
      </c>
      <c r="F6" s="15">
        <v>11</v>
      </c>
      <c r="G6" s="16">
        <v>165</v>
      </c>
      <c r="H6" s="25">
        <v>7</v>
      </c>
      <c r="I6" s="32">
        <v>1.78</v>
      </c>
      <c r="J6" s="15">
        <v>7</v>
      </c>
      <c r="K6" s="32">
        <v>3.02</v>
      </c>
      <c r="L6" s="15">
        <v>5</v>
      </c>
      <c r="M6" s="32">
        <v>2.4</v>
      </c>
      <c r="N6" s="25">
        <v>4</v>
      </c>
      <c r="O6" s="32">
        <v>22</v>
      </c>
      <c r="P6" s="15">
        <v>6</v>
      </c>
      <c r="Q6" s="32">
        <v>39</v>
      </c>
      <c r="R6" s="15">
        <v>1</v>
      </c>
      <c r="S6" s="32">
        <v>30.5</v>
      </c>
      <c r="T6" s="25">
        <v>4</v>
      </c>
      <c r="U6" s="32">
        <v>19</v>
      </c>
      <c r="V6" s="15">
        <v>5</v>
      </c>
      <c r="W6" s="32">
        <v>37</v>
      </c>
      <c r="X6" s="15">
        <v>1</v>
      </c>
      <c r="Y6" s="32">
        <v>28</v>
      </c>
      <c r="Z6" s="25">
        <v>3</v>
      </c>
    </row>
    <row r="7" spans="1:26">
      <c r="A7" s="13">
        <v>2</v>
      </c>
      <c r="B7" s="30" t="s">
        <v>13</v>
      </c>
      <c r="C7" s="6">
        <v>163</v>
      </c>
      <c r="D7" s="3">
        <v>7</v>
      </c>
      <c r="E7" s="6">
        <v>169</v>
      </c>
      <c r="F7" s="3">
        <v>7</v>
      </c>
      <c r="G7" s="6">
        <v>166</v>
      </c>
      <c r="H7" s="21">
        <v>6</v>
      </c>
      <c r="I7" s="18">
        <v>1.97</v>
      </c>
      <c r="J7" s="3">
        <v>1</v>
      </c>
      <c r="K7" s="18">
        <v>2.94</v>
      </c>
      <c r="L7" s="3">
        <v>6</v>
      </c>
      <c r="M7" s="18">
        <v>2.4500000000000002</v>
      </c>
      <c r="N7" s="21">
        <v>1</v>
      </c>
      <c r="O7" s="18">
        <v>24.5</v>
      </c>
      <c r="P7" s="3">
        <v>1</v>
      </c>
      <c r="Q7" s="18">
        <v>37.5</v>
      </c>
      <c r="R7" s="3">
        <v>3</v>
      </c>
      <c r="S7" s="18">
        <v>31</v>
      </c>
      <c r="T7" s="21">
        <v>3</v>
      </c>
      <c r="U7" s="18">
        <v>21</v>
      </c>
      <c r="V7" s="3">
        <v>1</v>
      </c>
      <c r="W7" s="18">
        <v>35</v>
      </c>
      <c r="X7" s="3">
        <v>3</v>
      </c>
      <c r="Y7" s="18">
        <v>28</v>
      </c>
      <c r="Z7" s="21">
        <v>3</v>
      </c>
    </row>
    <row r="8" spans="1:26">
      <c r="A8" s="13">
        <v>3</v>
      </c>
      <c r="B8" s="30" t="s">
        <v>14</v>
      </c>
      <c r="C8" s="6">
        <v>169</v>
      </c>
      <c r="D8" s="3">
        <v>6</v>
      </c>
      <c r="E8" s="6">
        <v>184</v>
      </c>
      <c r="F8" s="3">
        <v>3</v>
      </c>
      <c r="G8" s="6">
        <v>177</v>
      </c>
      <c r="H8" s="21">
        <v>4</v>
      </c>
      <c r="I8" s="18">
        <v>1.42</v>
      </c>
      <c r="J8" s="3">
        <v>13</v>
      </c>
      <c r="K8" s="18">
        <v>3.15</v>
      </c>
      <c r="L8" s="3">
        <v>1</v>
      </c>
      <c r="M8" s="18">
        <v>2.2799999999999998</v>
      </c>
      <c r="N8" s="21">
        <v>11</v>
      </c>
      <c r="O8" s="18">
        <v>23.5</v>
      </c>
      <c r="P8" s="3">
        <v>3</v>
      </c>
      <c r="Q8" s="18">
        <v>36.5</v>
      </c>
      <c r="R8" s="3">
        <v>5</v>
      </c>
      <c r="S8" s="18">
        <v>30</v>
      </c>
      <c r="T8" s="21">
        <v>6</v>
      </c>
      <c r="U8" s="18">
        <v>19</v>
      </c>
      <c r="V8" s="3">
        <v>5</v>
      </c>
      <c r="W8" s="18">
        <v>34.5</v>
      </c>
      <c r="X8" s="3">
        <v>4</v>
      </c>
      <c r="Y8" s="18">
        <v>26.75</v>
      </c>
      <c r="Z8" s="21">
        <v>6</v>
      </c>
    </row>
    <row r="9" spans="1:26">
      <c r="A9" s="13">
        <v>4</v>
      </c>
      <c r="B9" s="30" t="s">
        <v>15</v>
      </c>
      <c r="C9" s="6">
        <v>128</v>
      </c>
      <c r="D9" s="3">
        <v>13</v>
      </c>
      <c r="E9" s="6">
        <v>168</v>
      </c>
      <c r="F9" s="3">
        <v>8</v>
      </c>
      <c r="G9" s="6">
        <v>148</v>
      </c>
      <c r="H9" s="21">
        <v>12</v>
      </c>
      <c r="I9" s="18">
        <v>1.7</v>
      </c>
      <c r="J9" s="3">
        <v>10</v>
      </c>
      <c r="K9" s="18">
        <v>2.81</v>
      </c>
      <c r="L9" s="3">
        <v>10</v>
      </c>
      <c r="M9" s="18">
        <v>2.25</v>
      </c>
      <c r="N9" s="21">
        <v>13</v>
      </c>
      <c r="O9" s="18">
        <v>22</v>
      </c>
      <c r="P9" s="3">
        <v>6</v>
      </c>
      <c r="Q9" s="18">
        <v>36.5</v>
      </c>
      <c r="R9" s="3">
        <v>5</v>
      </c>
      <c r="S9" s="18">
        <v>29.25</v>
      </c>
      <c r="T9" s="21">
        <v>9</v>
      </c>
      <c r="U9" s="18">
        <v>19</v>
      </c>
      <c r="V9" s="3">
        <v>5</v>
      </c>
      <c r="W9" s="18">
        <v>34.5</v>
      </c>
      <c r="X9" s="3">
        <v>4</v>
      </c>
      <c r="Y9" s="18">
        <v>26.75</v>
      </c>
      <c r="Z9" s="21">
        <v>6</v>
      </c>
    </row>
    <row r="10" spans="1:26">
      <c r="A10" s="13">
        <v>5</v>
      </c>
      <c r="B10" s="30" t="s">
        <v>16</v>
      </c>
      <c r="C10" s="6">
        <v>207</v>
      </c>
      <c r="D10" s="3">
        <v>1</v>
      </c>
      <c r="E10" s="6">
        <v>192</v>
      </c>
      <c r="F10" s="3">
        <v>2</v>
      </c>
      <c r="G10" s="6">
        <v>199</v>
      </c>
      <c r="H10" s="21">
        <v>2</v>
      </c>
      <c r="I10" s="18">
        <v>1.79</v>
      </c>
      <c r="J10" s="3">
        <v>5</v>
      </c>
      <c r="K10" s="18">
        <v>2.86</v>
      </c>
      <c r="L10" s="3">
        <v>9</v>
      </c>
      <c r="M10" s="18">
        <v>2.3199999999999998</v>
      </c>
      <c r="N10" s="21">
        <v>7</v>
      </c>
      <c r="O10" s="18">
        <v>24</v>
      </c>
      <c r="P10" s="3">
        <v>2</v>
      </c>
      <c r="Q10" s="18">
        <v>35.5</v>
      </c>
      <c r="R10" s="3">
        <v>7</v>
      </c>
      <c r="S10" s="18">
        <v>29.75</v>
      </c>
      <c r="T10" s="21">
        <v>7</v>
      </c>
      <c r="U10" s="18">
        <v>20</v>
      </c>
      <c r="V10" s="3">
        <v>3</v>
      </c>
      <c r="W10" s="18">
        <v>33</v>
      </c>
      <c r="X10" s="3">
        <v>6</v>
      </c>
      <c r="Y10" s="18">
        <v>26.5</v>
      </c>
      <c r="Z10" s="21">
        <v>7</v>
      </c>
    </row>
    <row r="11" spans="1:26">
      <c r="A11" s="13">
        <v>6</v>
      </c>
      <c r="B11" s="30" t="s">
        <v>17</v>
      </c>
      <c r="C11" s="6">
        <v>135</v>
      </c>
      <c r="D11" s="3">
        <v>12</v>
      </c>
      <c r="E11" s="6">
        <v>117</v>
      </c>
      <c r="F11" s="3">
        <v>13</v>
      </c>
      <c r="G11" s="6">
        <v>126</v>
      </c>
      <c r="H11" s="21">
        <v>13</v>
      </c>
      <c r="I11" s="18">
        <v>1.63</v>
      </c>
      <c r="J11" s="3">
        <v>11</v>
      </c>
      <c r="K11" s="18">
        <v>2.42</v>
      </c>
      <c r="L11" s="3">
        <v>12</v>
      </c>
      <c r="M11" s="18">
        <v>2.02</v>
      </c>
      <c r="N11" s="21">
        <v>15</v>
      </c>
      <c r="O11" s="18">
        <v>22.5</v>
      </c>
      <c r="P11" s="3">
        <v>5</v>
      </c>
      <c r="Q11" s="18">
        <v>36.5</v>
      </c>
      <c r="R11" s="3">
        <v>5</v>
      </c>
      <c r="S11" s="18">
        <v>29.5</v>
      </c>
      <c r="T11" s="21">
        <v>8</v>
      </c>
      <c r="U11" s="18">
        <v>19.5</v>
      </c>
      <c r="V11" s="3">
        <v>4</v>
      </c>
      <c r="W11" s="18">
        <v>34.5</v>
      </c>
      <c r="X11" s="3">
        <v>4</v>
      </c>
      <c r="Y11" s="18">
        <v>27</v>
      </c>
      <c r="Z11" s="21">
        <v>5</v>
      </c>
    </row>
    <row r="12" spans="1:26">
      <c r="A12" s="13">
        <v>7</v>
      </c>
      <c r="B12" s="30" t="s">
        <v>18</v>
      </c>
      <c r="C12" s="6" t="s">
        <v>29</v>
      </c>
      <c r="D12" s="3" t="s">
        <v>0</v>
      </c>
      <c r="E12" s="6">
        <v>105</v>
      </c>
      <c r="F12" s="3">
        <v>14</v>
      </c>
      <c r="G12" s="6">
        <v>105</v>
      </c>
      <c r="H12" s="21">
        <v>14</v>
      </c>
      <c r="I12" s="6" t="s">
        <v>29</v>
      </c>
      <c r="J12" s="3" t="s">
        <v>0</v>
      </c>
      <c r="K12" s="18">
        <v>2.2999999999999998</v>
      </c>
      <c r="L12" s="3">
        <v>13</v>
      </c>
      <c r="M12" s="18">
        <v>2.2999999999999998</v>
      </c>
      <c r="N12" s="21">
        <v>9</v>
      </c>
      <c r="O12" s="6" t="s">
        <v>29</v>
      </c>
      <c r="P12" s="3" t="s">
        <v>0</v>
      </c>
      <c r="Q12" s="18">
        <v>38</v>
      </c>
      <c r="R12" s="3">
        <v>2</v>
      </c>
      <c r="S12" s="18">
        <v>38</v>
      </c>
      <c r="T12" s="21">
        <v>1</v>
      </c>
      <c r="U12" s="6" t="s">
        <v>29</v>
      </c>
      <c r="V12" s="3" t="s">
        <v>0</v>
      </c>
      <c r="W12" s="18">
        <v>35.5</v>
      </c>
      <c r="X12" s="3">
        <v>2</v>
      </c>
      <c r="Y12" s="18">
        <v>35.5</v>
      </c>
      <c r="Z12" s="21">
        <v>1</v>
      </c>
    </row>
    <row r="13" spans="1:26">
      <c r="A13" s="13">
        <v>8</v>
      </c>
      <c r="B13" s="30" t="s">
        <v>19</v>
      </c>
      <c r="C13" s="6" t="s">
        <v>29</v>
      </c>
      <c r="D13" s="3" t="s">
        <v>0</v>
      </c>
      <c r="E13" s="6">
        <v>179</v>
      </c>
      <c r="F13" s="3">
        <v>4</v>
      </c>
      <c r="G13" s="6">
        <v>179</v>
      </c>
      <c r="H13" s="21">
        <v>3</v>
      </c>
      <c r="I13" s="6" t="s">
        <v>29</v>
      </c>
      <c r="J13" s="3" t="s">
        <v>0</v>
      </c>
      <c r="K13" s="18">
        <v>2.29</v>
      </c>
      <c r="L13" s="3">
        <v>14</v>
      </c>
      <c r="M13" s="18">
        <v>2.29</v>
      </c>
      <c r="N13" s="21">
        <v>10</v>
      </c>
      <c r="O13" s="6" t="s">
        <v>29</v>
      </c>
      <c r="P13" s="3" t="s">
        <v>0</v>
      </c>
      <c r="Q13" s="18">
        <v>35.5</v>
      </c>
      <c r="R13" s="3">
        <v>7</v>
      </c>
      <c r="S13" s="18">
        <v>35.5</v>
      </c>
      <c r="T13" s="21">
        <v>2</v>
      </c>
      <c r="U13" s="6" t="s">
        <v>29</v>
      </c>
      <c r="V13" s="3" t="s">
        <v>0</v>
      </c>
      <c r="W13" s="18">
        <v>32.5</v>
      </c>
      <c r="X13" s="3">
        <v>7</v>
      </c>
      <c r="Y13" s="18">
        <v>32.5</v>
      </c>
      <c r="Z13" s="21">
        <v>2</v>
      </c>
    </row>
    <row r="14" spans="1:26">
      <c r="A14" s="13">
        <v>9</v>
      </c>
      <c r="B14" s="30" t="s">
        <v>20</v>
      </c>
      <c r="C14" s="6">
        <v>141</v>
      </c>
      <c r="D14" s="3">
        <v>11</v>
      </c>
      <c r="E14" s="6">
        <v>167</v>
      </c>
      <c r="F14" s="3">
        <v>9</v>
      </c>
      <c r="G14" s="6">
        <v>154</v>
      </c>
      <c r="H14" s="21">
        <v>9</v>
      </c>
      <c r="I14" s="18">
        <v>1.86</v>
      </c>
      <c r="J14" s="3">
        <v>3</v>
      </c>
      <c r="K14" s="18">
        <v>2.89</v>
      </c>
      <c r="L14" s="3">
        <v>8</v>
      </c>
      <c r="M14" s="18">
        <v>2.38</v>
      </c>
      <c r="N14" s="21">
        <v>5</v>
      </c>
      <c r="O14" s="18">
        <v>21.5</v>
      </c>
      <c r="P14" s="3">
        <v>7</v>
      </c>
      <c r="Q14" s="18">
        <v>34.5</v>
      </c>
      <c r="R14" s="3">
        <v>9</v>
      </c>
      <c r="S14" s="18">
        <v>28</v>
      </c>
      <c r="T14" s="21">
        <v>12</v>
      </c>
      <c r="U14" s="18">
        <v>18.5</v>
      </c>
      <c r="V14" s="3">
        <v>6</v>
      </c>
      <c r="W14" s="18">
        <v>32.5</v>
      </c>
      <c r="X14" s="3">
        <v>7</v>
      </c>
      <c r="Y14" s="18">
        <v>25.5</v>
      </c>
      <c r="Z14" s="21">
        <v>10</v>
      </c>
    </row>
    <row r="15" spans="1:26">
      <c r="A15" s="13">
        <v>10</v>
      </c>
      <c r="B15" s="30" t="s">
        <v>21</v>
      </c>
      <c r="C15" s="6">
        <v>199</v>
      </c>
      <c r="D15" s="3">
        <v>2</v>
      </c>
      <c r="E15" s="6">
        <v>272</v>
      </c>
      <c r="F15" s="3">
        <v>1</v>
      </c>
      <c r="G15" s="6">
        <v>236</v>
      </c>
      <c r="H15" s="21">
        <v>1</v>
      </c>
      <c r="I15" s="18">
        <v>1.78</v>
      </c>
      <c r="J15" s="3">
        <v>6</v>
      </c>
      <c r="K15" s="18">
        <v>3.04</v>
      </c>
      <c r="L15" s="3">
        <v>3</v>
      </c>
      <c r="M15" s="18">
        <v>2.41</v>
      </c>
      <c r="N15" s="21">
        <v>3</v>
      </c>
      <c r="O15" s="18">
        <v>22.5</v>
      </c>
      <c r="P15" s="3">
        <v>5</v>
      </c>
      <c r="Q15" s="18">
        <v>35</v>
      </c>
      <c r="R15" s="3">
        <v>8</v>
      </c>
      <c r="S15" s="18">
        <v>28.75</v>
      </c>
      <c r="T15" s="21">
        <v>10</v>
      </c>
      <c r="U15" s="18">
        <v>19</v>
      </c>
      <c r="V15" s="3">
        <v>5</v>
      </c>
      <c r="W15" s="18">
        <v>32.5</v>
      </c>
      <c r="X15" s="3">
        <v>7</v>
      </c>
      <c r="Y15" s="18">
        <v>25.75</v>
      </c>
      <c r="Z15" s="21">
        <v>9</v>
      </c>
    </row>
    <row r="16" spans="1:26">
      <c r="A16" s="13">
        <v>11</v>
      </c>
      <c r="B16" s="30" t="s">
        <v>22</v>
      </c>
      <c r="C16" s="6">
        <v>182</v>
      </c>
      <c r="D16" s="3">
        <v>4</v>
      </c>
      <c r="E16" s="6">
        <v>170</v>
      </c>
      <c r="F16" s="3">
        <v>6</v>
      </c>
      <c r="G16" s="6">
        <v>176</v>
      </c>
      <c r="H16" s="21">
        <v>5</v>
      </c>
      <c r="I16" s="18">
        <v>1.71</v>
      </c>
      <c r="J16" s="3">
        <v>9</v>
      </c>
      <c r="K16" s="18">
        <v>2.92</v>
      </c>
      <c r="L16" s="3">
        <v>7</v>
      </c>
      <c r="M16" s="18">
        <v>2.3199999999999998</v>
      </c>
      <c r="N16" s="21">
        <v>8</v>
      </c>
      <c r="O16" s="18">
        <v>23.5</v>
      </c>
      <c r="P16" s="3">
        <v>3</v>
      </c>
      <c r="Q16" s="18">
        <v>36</v>
      </c>
      <c r="R16" s="3">
        <v>6</v>
      </c>
      <c r="S16" s="18">
        <v>29.75</v>
      </c>
      <c r="T16" s="21">
        <v>7</v>
      </c>
      <c r="U16" s="18">
        <v>20</v>
      </c>
      <c r="V16" s="3">
        <v>3</v>
      </c>
      <c r="W16" s="18">
        <v>33.5</v>
      </c>
      <c r="X16" s="3">
        <v>5</v>
      </c>
      <c r="Y16" s="18">
        <v>26.75</v>
      </c>
      <c r="Z16" s="21">
        <v>6</v>
      </c>
    </row>
    <row r="17" spans="1:26">
      <c r="A17" s="13">
        <v>12</v>
      </c>
      <c r="B17" s="30" t="s">
        <v>23</v>
      </c>
      <c r="C17" s="6">
        <v>198</v>
      </c>
      <c r="D17" s="3">
        <v>3</v>
      </c>
      <c r="E17" s="6">
        <v>117</v>
      </c>
      <c r="F17" s="3">
        <v>13</v>
      </c>
      <c r="G17" s="6">
        <v>157</v>
      </c>
      <c r="H17" s="21">
        <v>8</v>
      </c>
      <c r="I17" s="18">
        <v>1.58</v>
      </c>
      <c r="J17" s="3">
        <v>12</v>
      </c>
      <c r="K17" s="18">
        <v>3.12</v>
      </c>
      <c r="L17" s="3">
        <v>2</v>
      </c>
      <c r="M17" s="18">
        <v>2.35</v>
      </c>
      <c r="N17" s="21">
        <v>6</v>
      </c>
      <c r="O17" s="18">
        <v>22.5</v>
      </c>
      <c r="P17" s="3">
        <v>5</v>
      </c>
      <c r="Q17" s="18">
        <v>34.5</v>
      </c>
      <c r="R17" s="3">
        <v>9</v>
      </c>
      <c r="S17" s="18">
        <v>28.5</v>
      </c>
      <c r="T17" s="21">
        <v>11</v>
      </c>
      <c r="U17" s="18">
        <v>20.5</v>
      </c>
      <c r="V17" s="3">
        <v>2</v>
      </c>
      <c r="W17" s="18">
        <v>32</v>
      </c>
      <c r="X17" s="3">
        <v>8</v>
      </c>
      <c r="Y17" s="18">
        <v>26.25</v>
      </c>
      <c r="Z17" s="21">
        <v>8</v>
      </c>
    </row>
    <row r="18" spans="1:26">
      <c r="A18" s="13">
        <v>13</v>
      </c>
      <c r="B18" s="30" t="s">
        <v>24</v>
      </c>
      <c r="C18" s="6">
        <v>145</v>
      </c>
      <c r="D18" s="3">
        <v>10</v>
      </c>
      <c r="E18" s="6">
        <v>159</v>
      </c>
      <c r="F18" s="3">
        <v>10</v>
      </c>
      <c r="G18" s="6">
        <v>152</v>
      </c>
      <c r="H18" s="21">
        <v>10</v>
      </c>
      <c r="I18" s="18">
        <v>1.9</v>
      </c>
      <c r="J18" s="3">
        <v>2</v>
      </c>
      <c r="K18" s="18">
        <v>2.25</v>
      </c>
      <c r="L18" s="3">
        <v>15</v>
      </c>
      <c r="M18" s="18">
        <v>2.08</v>
      </c>
      <c r="N18" s="21">
        <v>14</v>
      </c>
      <c r="O18" s="18">
        <v>21.5</v>
      </c>
      <c r="P18" s="3">
        <v>7</v>
      </c>
      <c r="Q18" s="18">
        <v>37.5</v>
      </c>
      <c r="R18" s="3">
        <v>3</v>
      </c>
      <c r="S18" s="18">
        <v>29.5</v>
      </c>
      <c r="T18" s="21">
        <v>8</v>
      </c>
      <c r="U18" s="18">
        <v>19</v>
      </c>
      <c r="V18" s="3">
        <v>5</v>
      </c>
      <c r="W18" s="18">
        <v>35</v>
      </c>
      <c r="X18" s="3">
        <v>3</v>
      </c>
      <c r="Y18" s="18">
        <v>27</v>
      </c>
      <c r="Z18" s="21">
        <v>5</v>
      </c>
    </row>
    <row r="19" spans="1:26">
      <c r="A19" s="13">
        <v>14</v>
      </c>
      <c r="B19" s="30" t="s">
        <v>25</v>
      </c>
      <c r="C19" s="6">
        <v>152</v>
      </c>
      <c r="D19" s="3">
        <v>8</v>
      </c>
      <c r="E19" s="6">
        <v>178</v>
      </c>
      <c r="F19" s="3">
        <v>5</v>
      </c>
      <c r="G19" s="6">
        <v>165</v>
      </c>
      <c r="H19" s="21">
        <v>7</v>
      </c>
      <c r="I19" s="18">
        <v>1.84</v>
      </c>
      <c r="J19" s="3">
        <v>4</v>
      </c>
      <c r="K19" s="18">
        <v>3.03</v>
      </c>
      <c r="L19" s="3">
        <v>4</v>
      </c>
      <c r="M19" s="18">
        <v>2.4300000000000002</v>
      </c>
      <c r="N19" s="21">
        <v>2</v>
      </c>
      <c r="O19" s="18">
        <v>23</v>
      </c>
      <c r="P19" s="3">
        <v>4</v>
      </c>
      <c r="Q19" s="18">
        <v>37</v>
      </c>
      <c r="R19" s="3">
        <v>4</v>
      </c>
      <c r="S19" s="18">
        <v>30</v>
      </c>
      <c r="T19" s="21">
        <v>6</v>
      </c>
      <c r="U19" s="18">
        <v>19.5</v>
      </c>
      <c r="V19" s="3">
        <v>4</v>
      </c>
      <c r="W19" s="18">
        <v>35</v>
      </c>
      <c r="X19" s="3">
        <v>3</v>
      </c>
      <c r="Y19" s="18">
        <v>27.25</v>
      </c>
      <c r="Z19" s="21">
        <v>4</v>
      </c>
    </row>
    <row r="20" spans="1:26">
      <c r="A20" s="13">
        <v>15</v>
      </c>
      <c r="B20" s="30" t="s">
        <v>26</v>
      </c>
      <c r="C20" s="6">
        <v>147</v>
      </c>
      <c r="D20" s="3">
        <v>9</v>
      </c>
      <c r="E20" s="6">
        <v>150</v>
      </c>
      <c r="F20" s="3">
        <v>12</v>
      </c>
      <c r="G20" s="6">
        <v>148</v>
      </c>
      <c r="H20" s="21">
        <v>11</v>
      </c>
      <c r="I20" s="18">
        <v>1.76</v>
      </c>
      <c r="J20" s="3">
        <v>8</v>
      </c>
      <c r="K20" s="18">
        <v>2.81</v>
      </c>
      <c r="L20" s="3">
        <v>11</v>
      </c>
      <c r="M20" s="18">
        <v>2.2799999999999998</v>
      </c>
      <c r="N20" s="21">
        <v>12</v>
      </c>
      <c r="O20" s="18">
        <v>23.5</v>
      </c>
      <c r="P20" s="3">
        <v>3</v>
      </c>
      <c r="Q20" s="18">
        <v>37</v>
      </c>
      <c r="R20" s="3">
        <v>4</v>
      </c>
      <c r="S20" s="18">
        <v>30.25</v>
      </c>
      <c r="T20" s="21">
        <v>5</v>
      </c>
      <c r="U20" s="18">
        <v>21</v>
      </c>
      <c r="V20" s="3">
        <v>1</v>
      </c>
      <c r="W20" s="18">
        <v>35</v>
      </c>
      <c r="X20" s="3">
        <v>3</v>
      </c>
      <c r="Y20" s="18">
        <v>28</v>
      </c>
      <c r="Z20" s="21">
        <v>3</v>
      </c>
    </row>
    <row r="21" spans="1:26">
      <c r="A21" s="14"/>
      <c r="B21" s="15" t="s">
        <v>2</v>
      </c>
      <c r="C21" s="16">
        <v>164</v>
      </c>
      <c r="D21" s="15" t="s">
        <v>0</v>
      </c>
      <c r="E21" s="16">
        <v>165</v>
      </c>
      <c r="F21" s="15" t="s">
        <v>0</v>
      </c>
      <c r="G21" s="16">
        <v>165</v>
      </c>
      <c r="H21" s="25" t="s">
        <v>0</v>
      </c>
      <c r="I21" s="32">
        <v>1.75</v>
      </c>
      <c r="J21" s="15" t="s">
        <v>0</v>
      </c>
      <c r="K21" s="32">
        <v>2.79</v>
      </c>
      <c r="L21" s="15" t="s">
        <v>0</v>
      </c>
      <c r="M21" s="32">
        <v>2.27</v>
      </c>
      <c r="N21" s="25" t="s">
        <v>0</v>
      </c>
      <c r="O21" s="32">
        <v>22.81</v>
      </c>
      <c r="P21" s="15" t="s">
        <v>0</v>
      </c>
      <c r="Q21" s="32">
        <v>36.43</v>
      </c>
      <c r="R21" s="15" t="s">
        <v>0</v>
      </c>
      <c r="S21" s="32">
        <v>29.62</v>
      </c>
      <c r="T21" s="25" t="s">
        <v>0</v>
      </c>
      <c r="U21" s="32">
        <v>19.62</v>
      </c>
      <c r="V21" s="15" t="s">
        <v>0</v>
      </c>
      <c r="W21" s="32">
        <v>34.130000000000003</v>
      </c>
      <c r="X21" s="15" t="s">
        <v>0</v>
      </c>
      <c r="Y21" s="32">
        <v>26.87</v>
      </c>
      <c r="Z21" s="25" t="s">
        <v>0</v>
      </c>
    </row>
    <row r="22" spans="1:26">
      <c r="A22" s="13"/>
      <c r="B22" s="3" t="s">
        <v>3</v>
      </c>
      <c r="C22" s="6">
        <v>4</v>
      </c>
      <c r="D22" s="3" t="s">
        <v>0</v>
      </c>
      <c r="E22" s="6">
        <v>10</v>
      </c>
      <c r="F22" s="3" t="s">
        <v>0</v>
      </c>
      <c r="G22" s="6">
        <v>56</v>
      </c>
      <c r="H22" s="21" t="s">
        <v>0</v>
      </c>
      <c r="I22" s="18">
        <v>0.12</v>
      </c>
      <c r="J22" s="3" t="s">
        <v>0</v>
      </c>
      <c r="K22" s="18">
        <v>0.25</v>
      </c>
      <c r="L22" s="3" t="s">
        <v>0</v>
      </c>
      <c r="M22" s="18">
        <v>0.52</v>
      </c>
      <c r="N22" s="21" t="s">
        <v>0</v>
      </c>
      <c r="O22" s="18">
        <v>2.82</v>
      </c>
      <c r="P22" s="3" t="s">
        <v>0</v>
      </c>
      <c r="Q22" s="18">
        <v>3.37</v>
      </c>
      <c r="R22" s="3" t="s">
        <v>0</v>
      </c>
      <c r="S22" s="18">
        <v>2.39</v>
      </c>
      <c r="T22" s="21" t="s">
        <v>0</v>
      </c>
      <c r="U22" s="18">
        <v>2.2999999999999998</v>
      </c>
      <c r="V22" s="3" t="s">
        <v>0</v>
      </c>
      <c r="W22" s="18">
        <v>3.24</v>
      </c>
      <c r="X22" s="3" t="s">
        <v>0</v>
      </c>
      <c r="Y22" s="18">
        <v>2.5099999999999998</v>
      </c>
      <c r="Z22" s="21" t="s">
        <v>0</v>
      </c>
    </row>
    <row r="23" spans="1:26">
      <c r="A23" s="13"/>
      <c r="B23" s="3" t="s">
        <v>4</v>
      </c>
      <c r="C23" s="6">
        <v>6</v>
      </c>
      <c r="D23" s="3" t="s">
        <v>0</v>
      </c>
      <c r="E23" s="6">
        <v>13</v>
      </c>
      <c r="F23" s="3" t="s">
        <v>0</v>
      </c>
      <c r="G23" s="6">
        <v>78</v>
      </c>
      <c r="H23" s="21" t="s">
        <v>0</v>
      </c>
      <c r="I23" s="18">
        <v>0.17</v>
      </c>
      <c r="J23" s="3" t="s">
        <v>0</v>
      </c>
      <c r="K23" s="18">
        <v>0.35</v>
      </c>
      <c r="L23" s="3" t="s">
        <v>0</v>
      </c>
      <c r="M23" s="18">
        <v>0.72</v>
      </c>
      <c r="N23" s="21" t="s">
        <v>0</v>
      </c>
      <c r="O23" s="18">
        <v>3.96</v>
      </c>
      <c r="P23" s="3" t="s">
        <v>0</v>
      </c>
      <c r="Q23" s="18">
        <v>4.67</v>
      </c>
      <c r="R23" s="3" t="s">
        <v>0</v>
      </c>
      <c r="S23" s="18">
        <v>3.35</v>
      </c>
      <c r="T23" s="21" t="s">
        <v>0</v>
      </c>
      <c r="U23" s="18">
        <v>3.23</v>
      </c>
      <c r="V23" s="3" t="s">
        <v>0</v>
      </c>
      <c r="W23" s="18">
        <v>4.49</v>
      </c>
      <c r="X23" s="3" t="s">
        <v>0</v>
      </c>
      <c r="Y23" s="18">
        <v>3.51</v>
      </c>
      <c r="Z23" s="21" t="s">
        <v>0</v>
      </c>
    </row>
    <row r="24" spans="1:26" s="20" customFormat="1">
      <c r="A24" s="24"/>
      <c r="B24" s="18" t="s">
        <v>5</v>
      </c>
      <c r="C24" s="19">
        <v>1.17</v>
      </c>
      <c r="D24" s="18" t="s">
        <v>0</v>
      </c>
      <c r="E24" s="19">
        <v>2.74</v>
      </c>
      <c r="F24" s="18" t="s">
        <v>0</v>
      </c>
      <c r="G24" s="60">
        <v>15.41</v>
      </c>
      <c r="H24" s="33" t="s">
        <v>0</v>
      </c>
      <c r="I24" s="18">
        <v>3.16</v>
      </c>
      <c r="J24" s="18" t="s">
        <v>0</v>
      </c>
      <c r="K24" s="18">
        <v>4.22</v>
      </c>
      <c r="L24" s="18" t="s">
        <v>0</v>
      </c>
      <c r="M24" s="61">
        <v>10.26</v>
      </c>
      <c r="N24" s="33" t="s">
        <v>0</v>
      </c>
      <c r="O24" s="18">
        <v>5.68</v>
      </c>
      <c r="P24" s="18" t="s">
        <v>0</v>
      </c>
      <c r="Q24" s="18">
        <v>4.3099999999999996</v>
      </c>
      <c r="R24" s="18" t="s">
        <v>0</v>
      </c>
      <c r="S24" s="18">
        <v>3.71</v>
      </c>
      <c r="T24" s="33" t="s">
        <v>0</v>
      </c>
      <c r="U24" s="18">
        <v>5.38</v>
      </c>
      <c r="V24" s="18" t="s">
        <v>0</v>
      </c>
      <c r="W24" s="18">
        <v>4.42</v>
      </c>
      <c r="X24" s="18" t="s">
        <v>0</v>
      </c>
      <c r="Y24" s="18">
        <v>4.28</v>
      </c>
      <c r="Z24" s="33" t="s">
        <v>0</v>
      </c>
    </row>
    <row r="25" spans="1:26" s="20" customFormat="1">
      <c r="A25" s="27"/>
      <c r="B25" s="22" t="s">
        <v>6</v>
      </c>
      <c r="C25" s="22">
        <v>0</v>
      </c>
      <c r="D25" s="23" t="s">
        <v>0</v>
      </c>
      <c r="E25" s="23">
        <v>0</v>
      </c>
      <c r="F25" s="22" t="s">
        <v>0</v>
      </c>
      <c r="G25" s="23">
        <v>0.09</v>
      </c>
      <c r="H25" s="34" t="s">
        <v>0</v>
      </c>
      <c r="I25" s="22">
        <v>0</v>
      </c>
      <c r="J25" s="22" t="s">
        <v>0</v>
      </c>
      <c r="K25" s="22">
        <v>0</v>
      </c>
      <c r="L25" s="22" t="s">
        <v>0</v>
      </c>
      <c r="M25" s="22">
        <v>0.80300000000000005</v>
      </c>
      <c r="N25" s="34" t="s">
        <v>0</v>
      </c>
      <c r="O25" s="22">
        <v>0</v>
      </c>
      <c r="P25" s="22" t="s">
        <v>0</v>
      </c>
      <c r="Q25" s="22">
        <v>0</v>
      </c>
      <c r="R25" s="22" t="s">
        <v>0</v>
      </c>
      <c r="S25" s="22">
        <v>0.41599999999999998</v>
      </c>
      <c r="T25" s="34" t="s">
        <v>0</v>
      </c>
      <c r="U25" s="22">
        <v>0</v>
      </c>
      <c r="V25" s="22" t="s">
        <v>0</v>
      </c>
      <c r="W25" s="22">
        <v>0</v>
      </c>
      <c r="X25" s="22" t="s">
        <v>0</v>
      </c>
      <c r="Y25" s="22">
        <v>0.52</v>
      </c>
      <c r="Z25" s="34" t="s">
        <v>0</v>
      </c>
    </row>
  </sheetData>
  <phoneticPr fontId="1" type="noConversion"/>
  <printOptions gridLines="1"/>
  <pageMargins left="0.75" right="0.75" top="1" bottom="1" header="0.5" footer="1"/>
  <pageSetup orientation="landscape" r:id="rId1"/>
  <headerFooter alignWithMargins="0">
    <oddFooter>&amp;L Inter-institutional Hybrid Trial 3  - Kharif 2022 Grain Sorghum Breeding&amp;RSB  87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Ramana</cp:lastModifiedBy>
  <cp:lastPrinted>2023-04-24T16:47:54Z</cp:lastPrinted>
  <dcterms:created xsi:type="dcterms:W3CDTF">2006-03-03T06:55:36Z</dcterms:created>
  <dcterms:modified xsi:type="dcterms:W3CDTF">2023-04-24T16:48:03Z</dcterms:modified>
</cp:coreProperties>
</file>