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16.1 -16.3" sheetId="1" r:id="rId1"/>
  </sheets>
  <calcPr calcId="162913"/>
</workbook>
</file>

<file path=xl/calcChain.xml><?xml version="1.0" encoding="utf-8"?>
<calcChain xmlns="http://schemas.openxmlformats.org/spreadsheetml/2006/main">
  <c r="I32" i="1" l="1"/>
  <c r="H32" i="1"/>
  <c r="M25" i="1"/>
  <c r="L25" i="1"/>
  <c r="K25" i="1"/>
  <c r="J25" i="1"/>
  <c r="I25" i="1"/>
  <c r="H25" i="1"/>
  <c r="G25" i="1"/>
  <c r="F25" i="1"/>
  <c r="E25" i="1"/>
  <c r="D25" i="1"/>
  <c r="C25" i="1"/>
  <c r="B25" i="1"/>
  <c r="G17" i="1"/>
  <c r="F17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<sst xmlns="http://schemas.openxmlformats.org/spreadsheetml/2006/main" count="102" uniqueCount="51">
  <si>
    <t>Location (3)</t>
  </si>
  <si>
    <t>CSV 27 (Protected)</t>
  </si>
  <si>
    <t>CSV27 (Un protected)</t>
  </si>
  <si>
    <t>Swarna (Protected)</t>
  </si>
  <si>
    <t>Swarna (Un protected)</t>
  </si>
  <si>
    <t>SF DH%)</t>
  </si>
  <si>
    <t>GY/plot (gm)</t>
  </si>
  <si>
    <t>Akola</t>
  </si>
  <si>
    <t>Palem</t>
  </si>
  <si>
    <t>Parbhani</t>
  </si>
  <si>
    <t>Udaipur</t>
  </si>
  <si>
    <t>Mean</t>
  </si>
  <si>
    <t>CD (0.05)</t>
  </si>
  <si>
    <t>SF DH%</t>
  </si>
  <si>
    <t>GY/Plot (gm)</t>
  </si>
  <si>
    <t>Location (A)</t>
  </si>
  <si>
    <t>Variety (B)</t>
  </si>
  <si>
    <t>Avoidable Grain yield loss (%)</t>
  </si>
  <si>
    <t>Protection level (C)</t>
  </si>
  <si>
    <t>Location</t>
  </si>
  <si>
    <t>CSV 27</t>
  </si>
  <si>
    <t>Swarna</t>
  </si>
  <si>
    <t>A*B</t>
  </si>
  <si>
    <t>A*C</t>
  </si>
  <si>
    <t>B*C</t>
  </si>
  <si>
    <t>A*B*C</t>
  </si>
  <si>
    <t>Location (2)</t>
  </si>
  <si>
    <t>CSV 21 F (Protected)</t>
  </si>
  <si>
    <t>CSV21F (Un protected)</t>
  </si>
  <si>
    <t>CSV 38F (Protected)</t>
  </si>
  <si>
    <t>CSV 38 F (Un protected)</t>
  </si>
  <si>
    <t>SB DH %</t>
  </si>
  <si>
    <t>GFY/plot (kg)</t>
  </si>
  <si>
    <t>GY/plot (kg)</t>
  </si>
  <si>
    <t>Hisar</t>
  </si>
  <si>
    <t>Ludhiana</t>
  </si>
  <si>
    <t>SB DH(%)</t>
  </si>
  <si>
    <t>GFY (Kg/plot)</t>
  </si>
  <si>
    <t>Avoidable Green fodder yield loss (%)</t>
  </si>
  <si>
    <t>CSV 21F</t>
  </si>
  <si>
    <t>CSV 38F</t>
  </si>
  <si>
    <t>SB DH%)</t>
  </si>
  <si>
    <t>Surat</t>
  </si>
  <si>
    <t>SB DH%</t>
  </si>
  <si>
    <t>Variety (A)</t>
  </si>
  <si>
    <t>Avoidable Green fodder  yield loss (%)</t>
  </si>
  <si>
    <t>Protection level (B)</t>
  </si>
  <si>
    <t>Table 16.1.  Estimation of avoidable yield loss in Sorghum due to shoot fly (Kharif, 2022)</t>
  </si>
  <si>
    <t>Table 16.3.  Estimation of avoidable yield loss in Sorghum due to stem borer (Kharif, 2022)</t>
  </si>
  <si>
    <t>Table 16.2.  Estimation of avoidable yield loss in Sorghum due to Stem borer (Kharif, 2022)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</si>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</sst>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;[Red]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Times New Roman"/>
      <family val="1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/>
    </xf>
    <xf numFmtId="164" fontId="0" fillId="0" borderId="7" xfId="0" applyNumberFormat="1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164" fontId="0" fillId="0" borderId="7" xfId="0" applyNumberForma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2" fontId="0" fillId="0" borderId="0" xfId="0" applyNumberFormat="1" applyBorder="1"/>
    <xf numFmtId="164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166" fontId="5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4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0" fillId="3" borderId="1" xfId="0" applyFill="1" applyBorder="1"/>
    <xf numFmtId="0" fontId="0" fillId="3" borderId="11" xfId="0" applyFill="1" applyBorder="1"/>
    <xf numFmtId="0" fontId="0" fillId="3" borderId="4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/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4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/>
    <xf numFmtId="0" fontId="0" fillId="3" borderId="6" xfId="0" applyFill="1" applyBorder="1" applyAlignment="1"/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5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A3" sqref="A3"/>
    </sheetView>
  </sheetViews>
  <sheetFormatPr defaultRowHeight="15" x14ac:dyDescent="0.25"/>
  <cols>
    <col min="1" max="1" width="15.85546875" customWidth="1"/>
    <col min="4" max="4" width="11.42578125" customWidth="1"/>
    <col min="11" max="13" width="7.5703125" customWidth="1"/>
  </cols>
  <sheetData>
    <row r="1" spans="1:9" ht="16.5" x14ac:dyDescent="0.3">
      <c r="A1" s="1" t="s">
        <v>47</v>
      </c>
      <c r="B1" s="1"/>
      <c r="C1" s="1"/>
      <c r="D1" s="1"/>
      <c r="E1" s="1"/>
      <c r="F1" s="2"/>
    </row>
    <row r="2" spans="1:9" ht="16.5" x14ac:dyDescent="0.25">
      <c r="A2" s="55" t="s">
        <v>0</v>
      </c>
      <c r="B2" s="81" t="s">
        <v>1</v>
      </c>
      <c r="C2" s="82"/>
      <c r="D2" s="81" t="s">
        <v>2</v>
      </c>
      <c r="E2" s="82"/>
      <c r="F2" s="81" t="s">
        <v>3</v>
      </c>
      <c r="G2" s="82"/>
      <c r="H2" s="81" t="s">
        <v>4</v>
      </c>
      <c r="I2" s="83"/>
    </row>
    <row r="3" spans="1:9" ht="33" x14ac:dyDescent="0.25">
      <c r="A3" s="56"/>
      <c r="B3" s="57" t="s">
        <v>5</v>
      </c>
      <c r="C3" s="58" t="s">
        <v>6</v>
      </c>
      <c r="D3" s="57" t="s">
        <v>5</v>
      </c>
      <c r="E3" s="59" t="s">
        <v>6</v>
      </c>
      <c r="F3" s="57" t="s">
        <v>5</v>
      </c>
      <c r="G3" s="58" t="s">
        <v>6</v>
      </c>
      <c r="H3" s="57" t="s">
        <v>5</v>
      </c>
      <c r="I3" s="58" t="s">
        <v>6</v>
      </c>
    </row>
    <row r="4" spans="1:9" ht="16.5" x14ac:dyDescent="0.25">
      <c r="A4" s="60" t="s">
        <v>7</v>
      </c>
      <c r="B4" s="4">
        <v>12.6</v>
      </c>
      <c r="C4" s="4">
        <v>768.2</v>
      </c>
      <c r="D4" s="4">
        <v>37.1</v>
      </c>
      <c r="E4" s="5">
        <v>480.7</v>
      </c>
      <c r="F4" s="5">
        <v>35.6</v>
      </c>
      <c r="G4" s="5">
        <v>364</v>
      </c>
      <c r="H4" s="5">
        <v>83.6</v>
      </c>
      <c r="I4" s="5">
        <v>125.6</v>
      </c>
    </row>
    <row r="5" spans="1:9" ht="16.5" x14ac:dyDescent="0.25">
      <c r="A5" s="60" t="s">
        <v>8</v>
      </c>
      <c r="B5" s="4">
        <v>26.7</v>
      </c>
      <c r="C5" s="4">
        <v>418.4</v>
      </c>
      <c r="D5" s="4">
        <v>42.6</v>
      </c>
      <c r="E5" s="5">
        <v>264.5</v>
      </c>
      <c r="F5" s="5">
        <v>31.5</v>
      </c>
      <c r="G5" s="5">
        <v>300.60000000000002</v>
      </c>
      <c r="H5" s="5">
        <v>49.7</v>
      </c>
      <c r="I5" s="5">
        <v>150.6</v>
      </c>
    </row>
    <row r="6" spans="1:9" ht="16.5" x14ac:dyDescent="0.25">
      <c r="A6" s="60" t="s">
        <v>9</v>
      </c>
      <c r="B6" s="4">
        <v>7.3</v>
      </c>
      <c r="C6" s="4">
        <v>930.3</v>
      </c>
      <c r="D6" s="4">
        <v>21</v>
      </c>
      <c r="E6" s="5">
        <v>714.5</v>
      </c>
      <c r="F6" s="5">
        <v>10.5</v>
      </c>
      <c r="G6" s="5">
        <v>798.8</v>
      </c>
      <c r="H6" s="5">
        <v>35.4</v>
      </c>
      <c r="I6" s="5">
        <v>560</v>
      </c>
    </row>
    <row r="7" spans="1:9" ht="16.5" x14ac:dyDescent="0.25">
      <c r="A7" s="60" t="s">
        <v>10</v>
      </c>
      <c r="B7" s="4">
        <v>24.2</v>
      </c>
      <c r="C7" s="4">
        <v>344.8</v>
      </c>
      <c r="D7" s="4">
        <v>38.299999999999997</v>
      </c>
      <c r="E7" s="5">
        <v>253.3</v>
      </c>
      <c r="F7" s="5">
        <v>60.68</v>
      </c>
      <c r="G7" s="5">
        <v>187.3</v>
      </c>
      <c r="H7" s="5">
        <v>76.27</v>
      </c>
      <c r="I7" s="5">
        <v>106.3</v>
      </c>
    </row>
    <row r="8" spans="1:9" ht="16.5" x14ac:dyDescent="0.25">
      <c r="A8" s="61" t="s">
        <v>11</v>
      </c>
      <c r="B8" s="6">
        <f t="shared" ref="B8:I8" si="0">AVERAGE(B4:B7)</f>
        <v>17.7</v>
      </c>
      <c r="C8" s="6">
        <f t="shared" si="0"/>
        <v>615.42499999999995</v>
      </c>
      <c r="D8" s="6">
        <f t="shared" si="0"/>
        <v>34.75</v>
      </c>
      <c r="E8" s="7">
        <f t="shared" si="0"/>
        <v>428.25</v>
      </c>
      <c r="F8" s="6">
        <f t="shared" si="0"/>
        <v>34.57</v>
      </c>
      <c r="G8" s="6">
        <f t="shared" si="0"/>
        <v>412.67500000000001</v>
      </c>
      <c r="H8" s="6">
        <f t="shared" si="0"/>
        <v>61.242500000000007</v>
      </c>
      <c r="I8" s="6">
        <f t="shared" si="0"/>
        <v>235.625</v>
      </c>
    </row>
    <row r="9" spans="1:9" ht="16.5" x14ac:dyDescent="0.25">
      <c r="A9" s="8" t="s">
        <v>12</v>
      </c>
      <c r="B9" s="9" t="s">
        <v>13</v>
      </c>
      <c r="C9" s="10" t="s">
        <v>14</v>
      </c>
      <c r="E9" s="11"/>
      <c r="F9" s="11"/>
      <c r="G9" s="12"/>
      <c r="H9" s="11"/>
    </row>
    <row r="10" spans="1:9" ht="16.5" x14ac:dyDescent="0.25">
      <c r="A10" s="3" t="s">
        <v>15</v>
      </c>
      <c r="B10" s="4">
        <v>1.361</v>
      </c>
      <c r="C10" s="13">
        <v>11.113</v>
      </c>
      <c r="E10" s="14"/>
      <c r="G10" s="15"/>
    </row>
    <row r="11" spans="1:9" ht="16.5" x14ac:dyDescent="0.25">
      <c r="A11" s="3" t="s">
        <v>16</v>
      </c>
      <c r="B11" s="4">
        <v>0.96199999999999997</v>
      </c>
      <c r="C11" s="13">
        <v>7.8579999999999997</v>
      </c>
      <c r="E11" s="84" t="s">
        <v>17</v>
      </c>
      <c r="F11" s="75"/>
      <c r="G11" s="75"/>
    </row>
    <row r="12" spans="1:9" ht="15" customHeight="1" x14ac:dyDescent="0.3">
      <c r="A12" s="3" t="s">
        <v>18</v>
      </c>
      <c r="B12" s="4">
        <v>0.96199999999999997</v>
      </c>
      <c r="C12" s="13">
        <v>7.8579999999999997</v>
      </c>
      <c r="E12" s="62" t="s">
        <v>19</v>
      </c>
      <c r="F12" s="63" t="s">
        <v>20</v>
      </c>
      <c r="G12" s="63" t="s">
        <v>21</v>
      </c>
    </row>
    <row r="13" spans="1:9" ht="16.5" x14ac:dyDescent="0.3">
      <c r="A13" s="3" t="s">
        <v>22</v>
      </c>
      <c r="B13" s="4">
        <v>1.925</v>
      </c>
      <c r="C13" s="13">
        <v>15.715999999999999</v>
      </c>
      <c r="E13" s="16" t="s">
        <v>7</v>
      </c>
      <c r="F13" s="17">
        <v>37.425149700598809</v>
      </c>
      <c r="G13" s="17">
        <v>65.494505494505489</v>
      </c>
      <c r="H13" s="18"/>
      <c r="I13" s="19"/>
    </row>
    <row r="14" spans="1:9" ht="16.5" x14ac:dyDescent="0.3">
      <c r="A14" s="3" t="s">
        <v>23</v>
      </c>
      <c r="B14" s="4">
        <v>1.925</v>
      </c>
      <c r="C14" s="13">
        <v>15.715999999999999</v>
      </c>
      <c r="E14" s="16" t="s">
        <v>8</v>
      </c>
      <c r="F14" s="17">
        <v>36.782982791586996</v>
      </c>
      <c r="G14" s="17">
        <v>49.900199600798409</v>
      </c>
      <c r="H14" s="18"/>
      <c r="I14" s="19"/>
    </row>
    <row r="15" spans="1:9" ht="16.5" x14ac:dyDescent="0.3">
      <c r="A15" s="3" t="s">
        <v>24</v>
      </c>
      <c r="B15" s="4">
        <v>1.361</v>
      </c>
      <c r="C15" s="13">
        <v>11.113</v>
      </c>
      <c r="E15" s="16" t="s">
        <v>9</v>
      </c>
      <c r="F15" s="17">
        <v>23.196818230678275</v>
      </c>
      <c r="G15" s="17">
        <v>29.894842263395088</v>
      </c>
      <c r="H15" s="18"/>
      <c r="I15" s="19"/>
    </row>
    <row r="16" spans="1:9" ht="16.5" x14ac:dyDescent="0.3">
      <c r="A16" s="3" t="s">
        <v>25</v>
      </c>
      <c r="B16" s="4">
        <v>2.722</v>
      </c>
      <c r="C16" s="13">
        <v>22.225000000000001</v>
      </c>
      <c r="E16" s="16" t="s">
        <v>10</v>
      </c>
      <c r="F16" s="17">
        <v>26.537122969837583</v>
      </c>
      <c r="G16" s="17">
        <v>43.246129204484788</v>
      </c>
      <c r="H16" s="18"/>
      <c r="I16" s="19"/>
    </row>
    <row r="17" spans="1:13" ht="16.5" x14ac:dyDescent="0.3">
      <c r="A17" s="3"/>
      <c r="B17" s="4"/>
      <c r="C17" s="4"/>
      <c r="E17" s="16" t="s">
        <v>11</v>
      </c>
      <c r="F17" s="20">
        <f>AVERAGE(F13:F16)</f>
        <v>30.985518423175414</v>
      </c>
      <c r="G17" s="20">
        <f>AVERAGE(G13:G16)</f>
        <v>47.133919140795939</v>
      </c>
    </row>
    <row r="20" spans="1:13" ht="16.5" x14ac:dyDescent="0.3">
      <c r="A20" s="1" t="s">
        <v>49</v>
      </c>
      <c r="B20" s="1"/>
      <c r="C20" s="1"/>
      <c r="D20" s="1"/>
      <c r="E20" s="1"/>
      <c r="F20" s="1"/>
      <c r="G20" s="1"/>
    </row>
    <row r="21" spans="1:13" ht="18" customHeight="1" x14ac:dyDescent="0.25">
      <c r="A21" s="55" t="s">
        <v>26</v>
      </c>
      <c r="B21" s="74" t="s">
        <v>27</v>
      </c>
      <c r="C21" s="75"/>
      <c r="D21" s="75"/>
      <c r="E21" s="74" t="s">
        <v>28</v>
      </c>
      <c r="F21" s="75"/>
      <c r="G21" s="75"/>
      <c r="H21" s="74" t="s">
        <v>29</v>
      </c>
      <c r="I21" s="75"/>
      <c r="J21" s="75"/>
      <c r="K21" s="74" t="s">
        <v>30</v>
      </c>
      <c r="L21" s="75"/>
      <c r="M21" s="75"/>
    </row>
    <row r="22" spans="1:13" ht="33" customHeight="1" x14ac:dyDescent="0.25">
      <c r="A22" s="56"/>
      <c r="B22" s="67" t="s">
        <v>5</v>
      </c>
      <c r="C22" s="57" t="s">
        <v>31</v>
      </c>
      <c r="D22" s="58" t="s">
        <v>32</v>
      </c>
      <c r="E22" s="57" t="s">
        <v>5</v>
      </c>
      <c r="F22" s="57" t="s">
        <v>31</v>
      </c>
      <c r="G22" s="58" t="s">
        <v>32</v>
      </c>
      <c r="H22" s="57" t="s">
        <v>5</v>
      </c>
      <c r="I22" s="57" t="s">
        <v>31</v>
      </c>
      <c r="J22" s="58" t="s">
        <v>32</v>
      </c>
      <c r="K22" s="57" t="s">
        <v>5</v>
      </c>
      <c r="L22" s="57" t="s">
        <v>31</v>
      </c>
      <c r="M22" s="58" t="s">
        <v>33</v>
      </c>
    </row>
    <row r="23" spans="1:13" ht="16.5" customHeight="1" x14ac:dyDescent="0.25">
      <c r="A23" s="64" t="s">
        <v>34</v>
      </c>
      <c r="B23" s="21">
        <v>13.04</v>
      </c>
      <c r="C23" s="22">
        <v>8.64</v>
      </c>
      <c r="D23" s="23">
        <v>6.7770000000000001</v>
      </c>
      <c r="E23" s="24">
        <v>36.450000000000003</v>
      </c>
      <c r="F23" s="22">
        <v>3.41</v>
      </c>
      <c r="G23" s="23">
        <v>4.758</v>
      </c>
      <c r="H23" s="25">
        <v>15.62</v>
      </c>
      <c r="I23" s="25">
        <v>40.06</v>
      </c>
      <c r="J23" s="25">
        <v>4.9359999999999999</v>
      </c>
      <c r="K23" s="25">
        <v>40.06</v>
      </c>
      <c r="L23" s="25">
        <v>15.62</v>
      </c>
      <c r="M23" s="25">
        <v>3.7789999999999999</v>
      </c>
    </row>
    <row r="24" spans="1:13" x14ac:dyDescent="0.25">
      <c r="A24" s="65" t="s">
        <v>35</v>
      </c>
      <c r="B24" s="26">
        <v>18.03</v>
      </c>
      <c r="C24" s="27">
        <v>9.68</v>
      </c>
      <c r="D24" s="28">
        <v>6.8819999999999997</v>
      </c>
      <c r="E24" s="29">
        <v>35.090000000000003</v>
      </c>
      <c r="F24" s="25">
        <v>4.29</v>
      </c>
      <c r="G24" s="28">
        <v>5.2670000000000003</v>
      </c>
      <c r="H24" s="30">
        <v>18.47</v>
      </c>
      <c r="I24" s="30">
        <v>22.13</v>
      </c>
      <c r="J24" s="30">
        <v>7.6950000000000003</v>
      </c>
      <c r="K24" s="30">
        <v>36.72</v>
      </c>
      <c r="L24" s="30">
        <v>10.49</v>
      </c>
      <c r="M24" s="30">
        <v>5.5620000000000003</v>
      </c>
    </row>
    <row r="25" spans="1:13" x14ac:dyDescent="0.25">
      <c r="A25" s="66" t="s">
        <v>11</v>
      </c>
      <c r="B25" s="31">
        <f t="shared" ref="B25:M25" si="1">AVERAGE(B23:B24)</f>
        <v>15.535</v>
      </c>
      <c r="C25" s="32">
        <f t="shared" si="1"/>
        <v>9.16</v>
      </c>
      <c r="D25" s="33">
        <f t="shared" si="1"/>
        <v>6.8294999999999995</v>
      </c>
      <c r="E25" s="31">
        <f t="shared" si="1"/>
        <v>35.770000000000003</v>
      </c>
      <c r="F25" s="32">
        <f t="shared" si="1"/>
        <v>3.85</v>
      </c>
      <c r="G25" s="33">
        <f t="shared" si="1"/>
        <v>5.0125000000000002</v>
      </c>
      <c r="H25" s="32">
        <f t="shared" si="1"/>
        <v>17.044999999999998</v>
      </c>
      <c r="I25" s="32">
        <f t="shared" si="1"/>
        <v>31.094999999999999</v>
      </c>
      <c r="J25" s="34">
        <f t="shared" si="1"/>
        <v>6.3155000000000001</v>
      </c>
      <c r="K25" s="32">
        <f t="shared" si="1"/>
        <v>38.39</v>
      </c>
      <c r="L25" s="32">
        <f t="shared" si="1"/>
        <v>13.055</v>
      </c>
      <c r="M25" s="34">
        <f t="shared" si="1"/>
        <v>4.6705000000000005</v>
      </c>
    </row>
    <row r="26" spans="1:13" x14ac:dyDescent="0.25">
      <c r="A26" s="23" t="s">
        <v>12</v>
      </c>
      <c r="B26" s="23" t="s">
        <v>13</v>
      </c>
      <c r="C26" s="23" t="s">
        <v>36</v>
      </c>
      <c r="D26" s="23" t="s">
        <v>37</v>
      </c>
    </row>
    <row r="27" spans="1:13" x14ac:dyDescent="0.25">
      <c r="A27" s="23" t="s">
        <v>15</v>
      </c>
      <c r="B27" s="23">
        <v>1.25</v>
      </c>
      <c r="C27" s="23">
        <v>0.93400000000000005</v>
      </c>
      <c r="D27" s="23">
        <v>0.14299999999999999</v>
      </c>
    </row>
    <row r="28" spans="1:13" x14ac:dyDescent="0.25">
      <c r="A28" s="23" t="s">
        <v>16</v>
      </c>
      <c r="B28" s="23">
        <v>1.25</v>
      </c>
      <c r="C28" s="23">
        <v>0.93400000000000005</v>
      </c>
      <c r="D28" s="23">
        <v>0.14299999999999999</v>
      </c>
      <c r="G28" s="76" t="s">
        <v>38</v>
      </c>
      <c r="H28" s="77"/>
      <c r="I28" s="77"/>
    </row>
    <row r="29" spans="1:13" ht="15" customHeight="1" x14ac:dyDescent="0.25">
      <c r="A29" s="23" t="s">
        <v>18</v>
      </c>
      <c r="B29" s="23">
        <v>1.25</v>
      </c>
      <c r="C29" s="23">
        <v>0.93400000000000005</v>
      </c>
      <c r="D29" s="23">
        <v>0.14299999999999999</v>
      </c>
      <c r="G29" s="68" t="s">
        <v>50</v>
      </c>
      <c r="H29" s="68" t="s">
        <v>39</v>
      </c>
      <c r="I29" s="69" t="s">
        <v>40</v>
      </c>
    </row>
    <row r="30" spans="1:13" x14ac:dyDescent="0.25">
      <c r="A30" s="23" t="s">
        <v>22</v>
      </c>
      <c r="B30" s="23">
        <v>1.7669999999999999</v>
      </c>
      <c r="C30" s="23">
        <v>1.3160000000000001</v>
      </c>
      <c r="D30" s="23">
        <v>0.20200000000000001</v>
      </c>
      <c r="G30" s="68" t="s">
        <v>35</v>
      </c>
      <c r="H30" s="17">
        <v>29.337401918047085</v>
      </c>
      <c r="I30" s="17">
        <v>15.035737491877843</v>
      </c>
    </row>
    <row r="31" spans="1:13" x14ac:dyDescent="0.25">
      <c r="A31" s="23" t="s">
        <v>23</v>
      </c>
      <c r="B31" s="23">
        <v>1.7669999999999999</v>
      </c>
      <c r="C31" s="23">
        <v>1.3160000000000001</v>
      </c>
      <c r="D31" s="23">
        <v>0.20200000000000001</v>
      </c>
      <c r="G31" s="68" t="s">
        <v>34</v>
      </c>
      <c r="H31" s="17">
        <v>23.830603511878401</v>
      </c>
      <c r="I31" s="17">
        <v>23.44003241491086</v>
      </c>
    </row>
    <row r="32" spans="1:13" x14ac:dyDescent="0.25">
      <c r="A32" s="23" t="s">
        <v>24</v>
      </c>
      <c r="B32" s="23">
        <v>1.7669999999999999</v>
      </c>
      <c r="C32" s="23">
        <v>1.3160000000000001</v>
      </c>
      <c r="D32" s="23">
        <v>0.20200000000000001</v>
      </c>
      <c r="G32" s="35" t="s">
        <v>11</v>
      </c>
      <c r="H32" s="17">
        <f>AVERAGE(H30:H31)</f>
        <v>26.584002714962743</v>
      </c>
      <c r="I32" s="17">
        <f>AVERAGE(I30:I31)</f>
        <v>19.237884953394349</v>
      </c>
      <c r="M32" s="36"/>
    </row>
    <row r="33" spans="1:13" x14ac:dyDescent="0.25">
      <c r="A33" s="23" t="s">
        <v>25</v>
      </c>
      <c r="B33" s="23">
        <v>2.5</v>
      </c>
      <c r="C33" s="23">
        <v>1.8680000000000001</v>
      </c>
      <c r="D33" s="23">
        <v>0.28599999999999998</v>
      </c>
    </row>
    <row r="34" spans="1:13" ht="16.5" x14ac:dyDescent="0.25">
      <c r="A34" s="37"/>
      <c r="B34" s="22"/>
      <c r="C34" s="22"/>
      <c r="D34" s="22"/>
      <c r="M34" s="54"/>
    </row>
    <row r="35" spans="1:13" x14ac:dyDescent="0.25">
      <c r="A35" s="37"/>
      <c r="B35" s="22"/>
      <c r="C35" s="22"/>
      <c r="D35" s="22"/>
      <c r="K35" s="38"/>
      <c r="L35" s="19"/>
      <c r="M35" s="39"/>
    </row>
    <row r="36" spans="1:13" x14ac:dyDescent="0.25">
      <c r="K36" s="38"/>
      <c r="L36" s="40"/>
    </row>
    <row r="38" spans="1:13" ht="16.5" x14ac:dyDescent="0.3">
      <c r="A38" s="1" t="s">
        <v>48</v>
      </c>
      <c r="B38" s="1"/>
      <c r="C38" s="1"/>
      <c r="D38" s="1"/>
      <c r="E38" s="1"/>
      <c r="F38" s="2"/>
      <c r="G38" s="1"/>
      <c r="H38" s="1"/>
    </row>
    <row r="39" spans="1:13" ht="16.5" x14ac:dyDescent="0.25">
      <c r="B39" s="55" t="s">
        <v>19</v>
      </c>
      <c r="C39" s="78" t="s">
        <v>1</v>
      </c>
      <c r="D39" s="79"/>
      <c r="E39" s="78" t="s">
        <v>2</v>
      </c>
      <c r="F39" s="79"/>
      <c r="G39" s="78" t="s">
        <v>3</v>
      </c>
      <c r="H39" s="79"/>
      <c r="I39" s="78" t="s">
        <v>4</v>
      </c>
      <c r="J39" s="80"/>
      <c r="L39" s="36"/>
    </row>
    <row r="40" spans="1:13" ht="33" x14ac:dyDescent="0.25">
      <c r="B40" s="56"/>
      <c r="C40" s="57" t="s">
        <v>41</v>
      </c>
      <c r="D40" s="57" t="s">
        <v>6</v>
      </c>
      <c r="E40" s="57" t="s">
        <v>41</v>
      </c>
      <c r="F40" s="70" t="s">
        <v>6</v>
      </c>
      <c r="G40" s="57" t="s">
        <v>41</v>
      </c>
      <c r="H40" s="57" t="s">
        <v>6</v>
      </c>
      <c r="I40" s="57" t="s">
        <v>41</v>
      </c>
      <c r="J40" s="58" t="s">
        <v>6</v>
      </c>
      <c r="L40" s="41"/>
    </row>
    <row r="41" spans="1:13" ht="16.5" x14ac:dyDescent="0.25">
      <c r="B41" s="71" t="s">
        <v>42</v>
      </c>
      <c r="C41" s="42">
        <v>21.5</v>
      </c>
      <c r="D41" s="43">
        <v>1309.3330000000001</v>
      </c>
      <c r="E41" s="42">
        <v>28.6</v>
      </c>
      <c r="F41" s="44">
        <v>1083.367</v>
      </c>
      <c r="G41" s="42">
        <v>29.9</v>
      </c>
      <c r="H41" s="44">
        <v>820.81700000000001</v>
      </c>
      <c r="I41" s="42">
        <v>39.299999999999997</v>
      </c>
      <c r="J41" s="45">
        <v>786.8</v>
      </c>
      <c r="L41" s="36"/>
    </row>
    <row r="42" spans="1:13" ht="16.5" x14ac:dyDescent="0.25">
      <c r="B42" s="46" t="s">
        <v>12</v>
      </c>
      <c r="C42" s="47" t="s">
        <v>43</v>
      </c>
      <c r="D42" s="47" t="s">
        <v>14</v>
      </c>
      <c r="E42" s="48"/>
      <c r="F42" s="48"/>
      <c r="G42" s="48"/>
      <c r="H42" s="48"/>
      <c r="I42" s="11"/>
      <c r="J42" s="11"/>
      <c r="L42" s="41"/>
    </row>
    <row r="43" spans="1:13" ht="16.5" customHeight="1" x14ac:dyDescent="0.25">
      <c r="B43" s="46" t="s">
        <v>44</v>
      </c>
      <c r="C43" s="49">
        <v>1.2250000000000001</v>
      </c>
      <c r="D43" s="49">
        <v>37.301000000000002</v>
      </c>
      <c r="E43" s="50"/>
      <c r="F43" s="51"/>
      <c r="G43" s="73" t="s">
        <v>45</v>
      </c>
      <c r="H43" s="73"/>
      <c r="I43" s="73"/>
      <c r="J43" s="50"/>
      <c r="L43" s="41"/>
    </row>
    <row r="44" spans="1:13" ht="25.5" x14ac:dyDescent="0.25">
      <c r="B44" s="46" t="s">
        <v>46</v>
      </c>
      <c r="C44" s="49">
        <v>1.2250000000000001</v>
      </c>
      <c r="D44" s="49">
        <v>37.301000000000002</v>
      </c>
      <c r="E44" s="50"/>
      <c r="F44" s="50"/>
      <c r="G44" s="72" t="s">
        <v>20</v>
      </c>
      <c r="H44" s="72" t="s">
        <v>21</v>
      </c>
      <c r="I44" s="72" t="s">
        <v>11</v>
      </c>
      <c r="J44" s="50"/>
      <c r="L44" s="36"/>
    </row>
    <row r="45" spans="1:13" ht="16.5" x14ac:dyDescent="0.25">
      <c r="B45" s="46" t="s">
        <v>22</v>
      </c>
      <c r="C45" s="49">
        <v>1.7330000000000001</v>
      </c>
      <c r="D45" s="49">
        <v>52.752000000000002</v>
      </c>
      <c r="E45" s="50"/>
      <c r="F45" s="50"/>
      <c r="G45" s="52">
        <v>17.3</v>
      </c>
      <c r="H45" s="52">
        <v>4.0999999999999996</v>
      </c>
      <c r="I45" s="53">
        <v>10.7</v>
      </c>
      <c r="J45" s="50"/>
    </row>
  </sheetData>
  <mergeCells count="15">
    <mergeCell ref="B2:C2"/>
    <mergeCell ref="D2:E2"/>
    <mergeCell ref="F2:G2"/>
    <mergeCell ref="H2:I2"/>
    <mergeCell ref="E11:G11"/>
    <mergeCell ref="G43:I43"/>
    <mergeCell ref="K21:M21"/>
    <mergeCell ref="G28:I28"/>
    <mergeCell ref="C39:D39"/>
    <mergeCell ref="E39:F39"/>
    <mergeCell ref="G39:H39"/>
    <mergeCell ref="I39:J39"/>
    <mergeCell ref="B21:D21"/>
    <mergeCell ref="E21:G21"/>
    <mergeCell ref="H21:J21"/>
  </mergeCells>
  <printOptions horizontalCentered="1" gridLines="1"/>
  <pageMargins left="0.7" right="0.7" top="1" bottom="1" header="1" footer="1"/>
  <pageSetup paperSize="9" scale="70" orientation="portrait" verticalDpi="0" r:id="rId1"/>
  <headerFooter>
    <oddFooter>&amp;LAvoidable yield loss  Kharif 2022 : Entomolygy&amp;RSE    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16.1 -16.3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2023-04-26T10:04:43Z</dcterms:modified>
</cp:coreProperties>
</file>