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hp\Desktop\forage\"/>
    </mc:Choice>
  </mc:AlternateContent>
  <bookViews>
    <workbookView xWindow="-120" yWindow="-120" windowWidth="29040" windowHeight="15720" activeTab="2"/>
  </bookViews>
  <sheets>
    <sheet name="All India" sheetId="3" r:id="rId1"/>
    <sheet name="Zone I" sheetId="2" r:id="rId2"/>
    <sheet name="Zone II" sheetId="4" r:id="rId3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8" i="2" l="1"/>
  <c r="O9" i="2"/>
  <c r="O10" i="2"/>
  <c r="O11" i="2"/>
  <c r="O12" i="2"/>
  <c r="O13" i="2"/>
  <c r="O14" i="2"/>
  <c r="O15" i="2"/>
  <c r="O16" i="2"/>
  <c r="O17" i="2"/>
  <c r="O18" i="2"/>
  <c r="O19" i="2"/>
  <c r="P21" i="4"/>
  <c r="L21" i="4"/>
  <c r="H21" i="4"/>
  <c r="P20" i="4"/>
  <c r="L20" i="4"/>
  <c r="H20" i="4"/>
  <c r="O19" i="4"/>
  <c r="K19" i="4"/>
  <c r="G19" i="4"/>
  <c r="O18" i="4"/>
  <c r="K18" i="4"/>
  <c r="G18" i="4"/>
  <c r="O17" i="4"/>
  <c r="K17" i="4"/>
  <c r="G17" i="4"/>
  <c r="O16" i="4"/>
  <c r="K16" i="4"/>
  <c r="G16" i="4"/>
  <c r="O15" i="4"/>
  <c r="K15" i="4"/>
  <c r="G15" i="4"/>
  <c r="O14" i="4"/>
  <c r="K14" i="4"/>
  <c r="G14" i="4"/>
  <c r="O13" i="4"/>
  <c r="K13" i="4"/>
  <c r="G13" i="4"/>
  <c r="O12" i="4"/>
  <c r="K12" i="4"/>
  <c r="G12" i="4"/>
  <c r="O11" i="4"/>
  <c r="K11" i="4"/>
  <c r="G11" i="4"/>
  <c r="O10" i="4"/>
  <c r="K10" i="4"/>
  <c r="G10" i="4"/>
  <c r="O9" i="4"/>
  <c r="K9" i="4"/>
  <c r="G9" i="4"/>
  <c r="O8" i="4"/>
  <c r="K8" i="4"/>
  <c r="G8" i="4"/>
  <c r="P21" i="2"/>
  <c r="L21" i="2"/>
  <c r="H21" i="2"/>
  <c r="P20" i="2"/>
  <c r="L20" i="2"/>
  <c r="H20" i="2"/>
  <c r="K19" i="2"/>
  <c r="G19" i="2"/>
  <c r="K18" i="2"/>
  <c r="G18" i="2"/>
  <c r="K17" i="2"/>
  <c r="G17" i="2"/>
  <c r="K16" i="2"/>
  <c r="G16" i="2"/>
  <c r="K15" i="2"/>
  <c r="G15" i="2"/>
  <c r="K14" i="2"/>
  <c r="G14" i="2"/>
  <c r="K13" i="2"/>
  <c r="G13" i="2"/>
  <c r="K12" i="2"/>
  <c r="G12" i="2"/>
  <c r="K11" i="2"/>
  <c r="G11" i="2"/>
  <c r="K10" i="2"/>
  <c r="G10" i="2"/>
  <c r="K9" i="2"/>
  <c r="G9" i="2"/>
  <c r="K8" i="2"/>
  <c r="G8" i="2"/>
  <c r="P21" i="3"/>
  <c r="P20" i="3"/>
  <c r="O19" i="3"/>
  <c r="O18" i="3"/>
  <c r="O17" i="3"/>
  <c r="O16" i="3"/>
  <c r="O15" i="3"/>
  <c r="O14" i="3"/>
  <c r="O13" i="3"/>
  <c r="O12" i="3"/>
  <c r="O11" i="3"/>
  <c r="O10" i="3"/>
  <c r="O9" i="3"/>
  <c r="O8" i="3"/>
  <c r="L21" i="3"/>
  <c r="L20" i="3"/>
  <c r="K19" i="3"/>
  <c r="K18" i="3"/>
  <c r="K17" i="3"/>
  <c r="K16" i="3"/>
  <c r="K15" i="3"/>
  <c r="K14" i="3"/>
  <c r="K13" i="3"/>
  <c r="K12" i="3"/>
  <c r="K11" i="3"/>
  <c r="K10" i="3"/>
  <c r="K9" i="3"/>
  <c r="K8" i="3"/>
  <c r="G8" i="3"/>
  <c r="G9" i="3"/>
  <c r="G10" i="3"/>
  <c r="G11" i="3"/>
  <c r="G12" i="3"/>
  <c r="G13" i="3"/>
  <c r="G14" i="3"/>
  <c r="G15" i="3"/>
  <c r="G16" i="3"/>
  <c r="G17" i="3"/>
  <c r="G18" i="3"/>
  <c r="G19" i="3"/>
  <c r="H20" i="3"/>
  <c r="H21" i="3"/>
</calcChain>
</file>

<file path=xl/sharedStrings.xml><?xml version="1.0" encoding="utf-8"?>
<sst xmlns="http://schemas.openxmlformats.org/spreadsheetml/2006/main" count="388" uniqueCount="76">
  <si>
    <t>CSH 24MF</t>
  </si>
  <si>
    <t>CSH 43MF</t>
  </si>
  <si>
    <t>CSV 33MF</t>
  </si>
  <si>
    <t>SPH1998</t>
  </si>
  <si>
    <t>SPH2018</t>
  </si>
  <si>
    <t>SPH2019</t>
  </si>
  <si>
    <t>General Mean</t>
  </si>
  <si>
    <t>CV(%)</t>
  </si>
  <si>
    <t>SE of Difference</t>
  </si>
  <si>
    <t>P-Value</t>
  </si>
  <si>
    <t>CD(5%)</t>
  </si>
  <si>
    <t>CD(1%)</t>
  </si>
  <si>
    <t>AHT II</t>
  </si>
  <si>
    <t>AHT I</t>
  </si>
  <si>
    <t>IHT</t>
  </si>
  <si>
    <t>IVT</t>
  </si>
  <si>
    <t>Check</t>
  </si>
  <si>
    <t>Pantnagar</t>
  </si>
  <si>
    <t>Coimbatore</t>
  </si>
  <si>
    <t>Zone I</t>
  </si>
  <si>
    <t xml:space="preserve"> </t>
  </si>
  <si>
    <t>Green forage yield (q/ha)</t>
  </si>
  <si>
    <t>Dry forage yield (q/ha)</t>
  </si>
  <si>
    <t>Crude protein (%)</t>
  </si>
  <si>
    <t>HCN (ppm)</t>
  </si>
  <si>
    <t>Superiority (%)over</t>
  </si>
  <si>
    <t xml:space="preserve">Centre Code </t>
  </si>
  <si>
    <t>Centre</t>
  </si>
  <si>
    <t xml:space="preserve">Level of Testing </t>
  </si>
  <si>
    <t>Mean</t>
  </si>
  <si>
    <t>R</t>
  </si>
  <si>
    <t>Zone II</t>
  </si>
  <si>
    <t>All India</t>
  </si>
  <si>
    <t>** As there was no data from Zone II, All India data was used</t>
  </si>
  <si>
    <t>Test Entry Code</t>
  </si>
  <si>
    <t>* As there was only one location for Zone II, All India mean was used.</t>
  </si>
  <si>
    <t>SPH2039</t>
  </si>
  <si>
    <t>SPH2040</t>
  </si>
  <si>
    <t>SPH2041</t>
  </si>
  <si>
    <t>SPH2042</t>
  </si>
  <si>
    <t>SPH2043</t>
  </si>
  <si>
    <t>SPH2044</t>
  </si>
  <si>
    <t>SPH2045</t>
  </si>
  <si>
    <t>SPH2046</t>
  </si>
  <si>
    <t>SPH2047</t>
  </si>
  <si>
    <t>SPV3045</t>
  </si>
  <si>
    <t>SPV3046</t>
  </si>
  <si>
    <t>Jalgaon_Nirmal</t>
  </si>
  <si>
    <t>malleshwara</t>
  </si>
  <si>
    <t>Rasi_Hyderabad</t>
  </si>
  <si>
    <t>Crystal_ND</t>
  </si>
  <si>
    <t>Adventa Pune</t>
  </si>
  <si>
    <t>Foragen_Hyd</t>
  </si>
  <si>
    <t>Mahabeej_Akola</t>
  </si>
  <si>
    <t>Trimurti_Hydera</t>
  </si>
  <si>
    <t>Ludhiana</t>
  </si>
  <si>
    <t>Hisar</t>
  </si>
  <si>
    <t>NFSH3048</t>
  </si>
  <si>
    <t>FSFH1001</t>
  </si>
  <si>
    <t>FSFH1002</t>
  </si>
  <si>
    <t>SSH 403</t>
  </si>
  <si>
    <t>SSH 404</t>
  </si>
  <si>
    <t>CFSH 249</t>
  </si>
  <si>
    <t>ADV 6683</t>
  </si>
  <si>
    <t>FSFH 1003</t>
  </si>
  <si>
    <t>Mahabeej 753</t>
  </si>
  <si>
    <t>UTMCH 1325</t>
  </si>
  <si>
    <t>UTMCH 1324</t>
  </si>
  <si>
    <t>TMFH 3206</t>
  </si>
  <si>
    <t>MCL 2</t>
  </si>
  <si>
    <t>SH 2011</t>
  </si>
  <si>
    <t>All India*</t>
  </si>
  <si>
    <t>* As there was no data from Zone II, All India (Zone I) data was used</t>
  </si>
  <si>
    <t>AICRP on Sorghum- Initial and Advanced Varietal and Hybrid Trial (Multi Cut) -   Summary  Kharif  2023- All India</t>
  </si>
  <si>
    <t>Initial and Advanced Varietal and Hybrid Trial (Multi Cut) -   Summary  Kharif  2023 - Zone I</t>
  </si>
  <si>
    <t>Initial and Advanced Varietal and Hybrid Trial (Multi Cut) -   Summary  Kharif  2023 - Zone 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</si>
</sst>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Arial Narrow"/>
      <family val="2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sz val="10"/>
      <color indexed="8"/>
      <name val="Arial Narrow"/>
      <family val="2"/>
    </font>
    <font>
      <b/>
      <sz val="9"/>
      <color theme="1"/>
      <name val="Arial Narrow"/>
      <family val="2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1" xfId="0" applyFont="1" applyBorder="1"/>
    <xf numFmtId="0" fontId="2" fillId="0" borderId="1" xfId="0" applyFont="1" applyBorder="1"/>
    <xf numFmtId="0" fontId="3" fillId="0" borderId="1" xfId="0" applyFont="1" applyBorder="1"/>
    <xf numFmtId="164" fontId="2" fillId="0" borderId="1" xfId="0" applyNumberFormat="1" applyFont="1" applyBorder="1"/>
    <xf numFmtId="1" fontId="4" fillId="0" borderId="1" xfId="0" applyNumberFormat="1" applyFont="1" applyBorder="1" applyAlignment="1">
      <alignment horizontal="right" wrapText="1"/>
    </xf>
    <xf numFmtId="164" fontId="4" fillId="0" borderId="1" xfId="0" applyNumberFormat="1" applyFont="1" applyBorder="1" applyAlignment="1">
      <alignment horizontal="right" wrapText="1"/>
    </xf>
    <xf numFmtId="164" fontId="3" fillId="0" borderId="1" xfId="0" applyNumberFormat="1" applyFont="1" applyBorder="1"/>
    <xf numFmtId="0" fontId="3" fillId="0" borderId="0" xfId="0" applyFont="1"/>
    <xf numFmtId="0" fontId="5" fillId="0" borderId="1" xfId="0" applyFont="1" applyBorder="1" applyAlignment="1">
      <alignment vertical="top" wrapText="1"/>
    </xf>
    <xf numFmtId="0" fontId="5" fillId="0" borderId="1" xfId="0" applyFont="1" applyBorder="1" applyAlignment="1">
      <alignment wrapText="1"/>
    </xf>
    <xf numFmtId="0" fontId="6" fillId="0" borderId="0" xfId="0" applyFont="1"/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 wrapText="1"/>
    </xf>
    <xf numFmtId="0" fontId="3" fillId="0" borderId="2" xfId="0" applyFont="1" applyBorder="1"/>
    <xf numFmtId="0" fontId="3" fillId="0" borderId="0" xfId="0" applyFont="1" applyBorder="1"/>
    <xf numFmtId="0" fontId="1" fillId="0" borderId="0" xfId="0" applyFont="1" applyBorder="1"/>
    <xf numFmtId="0" fontId="0" fillId="0" borderId="0" xfId="0" applyBorder="1"/>
    <xf numFmtId="0" fontId="3" fillId="0" borderId="3" xfId="0" applyFont="1" applyBorder="1"/>
    <xf numFmtId="0" fontId="3" fillId="0" borderId="4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0"/>
  <sheetViews>
    <sheetView workbookViewId="0">
      <selection activeCell="C5" sqref="C5"/>
    </sheetView>
  </sheetViews>
  <sheetFormatPr defaultRowHeight="15" x14ac:dyDescent="0.25"/>
  <cols>
    <col min="1" max="1" width="10" customWidth="1"/>
    <col min="2" max="2" width="7.85546875" customWidth="1"/>
    <col min="3" max="3" width="10.85546875" customWidth="1"/>
    <col min="4" max="4" width="7.42578125" customWidth="1"/>
    <col min="5" max="5" width="5.42578125" customWidth="1"/>
    <col min="6" max="6" width="3.42578125" customWidth="1"/>
    <col min="7" max="7" width="5" customWidth="1"/>
    <col min="8" max="8" width="5.140625" customWidth="1"/>
    <col min="9" max="9" width="5.28515625" customWidth="1"/>
    <col min="10" max="10" width="2.5703125" customWidth="1"/>
    <col min="11" max="11" width="4.5703125" customWidth="1"/>
    <col min="12" max="12" width="4.85546875" customWidth="1"/>
    <col min="13" max="13" width="5" customWidth="1"/>
    <col min="14" max="14" width="2.7109375" customWidth="1"/>
    <col min="15" max="15" width="4.28515625" customWidth="1"/>
    <col min="16" max="16" width="4.42578125" customWidth="1"/>
    <col min="17" max="17" width="5.7109375" customWidth="1"/>
    <col min="18" max="18" width="3.140625" customWidth="1"/>
  </cols>
  <sheetData>
    <row r="1" spans="1:18" ht="16.5" x14ac:dyDescent="0.3">
      <c r="A1" s="16" t="s">
        <v>73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</row>
    <row r="2" spans="1:18" x14ac:dyDescent="0.25">
      <c r="A2" s="3"/>
      <c r="B2" s="3"/>
      <c r="C2" s="3"/>
      <c r="D2" s="3"/>
      <c r="E2" s="12" t="s">
        <v>21</v>
      </c>
      <c r="F2" s="12"/>
      <c r="G2" s="12"/>
      <c r="H2" s="12"/>
      <c r="I2" s="12" t="s">
        <v>22</v>
      </c>
      <c r="J2" s="12"/>
      <c r="K2" s="12"/>
      <c r="L2" s="12"/>
      <c r="M2" s="12" t="s">
        <v>23</v>
      </c>
      <c r="N2" s="12"/>
      <c r="O2" s="12"/>
      <c r="P2" s="12"/>
      <c r="Q2" s="2" t="s">
        <v>24</v>
      </c>
      <c r="R2" s="3"/>
    </row>
    <row r="3" spans="1:18" ht="30" customHeight="1" x14ac:dyDescent="0.25">
      <c r="A3" s="3"/>
      <c r="B3" s="3"/>
      <c r="C3" s="3"/>
      <c r="D3" s="3"/>
      <c r="E3" s="12" t="s">
        <v>32</v>
      </c>
      <c r="F3" s="12"/>
      <c r="G3" s="13" t="s">
        <v>25</v>
      </c>
      <c r="H3" s="13"/>
      <c r="I3" s="12" t="s">
        <v>32</v>
      </c>
      <c r="J3" s="12"/>
      <c r="K3" s="13" t="s">
        <v>25</v>
      </c>
      <c r="L3" s="13"/>
      <c r="M3" s="12" t="s">
        <v>32</v>
      </c>
      <c r="N3" s="12"/>
      <c r="O3" s="13" t="s">
        <v>25</v>
      </c>
      <c r="P3" s="13"/>
      <c r="Q3" s="12" t="s">
        <v>32</v>
      </c>
      <c r="R3" s="12"/>
    </row>
    <row r="4" spans="1:18" ht="30.75" customHeight="1" x14ac:dyDescent="0.25">
      <c r="A4" s="10" t="s">
        <v>34</v>
      </c>
      <c r="B4" s="10" t="s">
        <v>26</v>
      </c>
      <c r="C4" s="10" t="s">
        <v>27</v>
      </c>
      <c r="D4" s="10" t="s">
        <v>28</v>
      </c>
      <c r="E4" s="9" t="s">
        <v>29</v>
      </c>
      <c r="F4" s="9" t="s">
        <v>30</v>
      </c>
      <c r="G4" s="9" t="s">
        <v>0</v>
      </c>
      <c r="H4" s="9" t="s">
        <v>2</v>
      </c>
      <c r="I4" s="9" t="s">
        <v>29</v>
      </c>
      <c r="J4" s="9" t="s">
        <v>30</v>
      </c>
      <c r="K4" s="9" t="s">
        <v>0</v>
      </c>
      <c r="L4" s="9" t="s">
        <v>2</v>
      </c>
      <c r="M4" s="9" t="s">
        <v>29</v>
      </c>
      <c r="N4" s="9" t="s">
        <v>30</v>
      </c>
      <c r="O4" s="9" t="s">
        <v>0</v>
      </c>
      <c r="P4" s="9" t="s">
        <v>2</v>
      </c>
      <c r="Q4" s="9" t="s">
        <v>29</v>
      </c>
      <c r="R4" s="9" t="s">
        <v>30</v>
      </c>
    </row>
    <row r="5" spans="1:18" x14ac:dyDescent="0.25">
      <c r="A5" s="3" t="s">
        <v>0</v>
      </c>
      <c r="B5" s="3" t="s">
        <v>16</v>
      </c>
      <c r="C5" s="3" t="s">
        <v>17</v>
      </c>
      <c r="D5" s="3" t="s">
        <v>16</v>
      </c>
      <c r="E5" s="4">
        <v>746.46780000000001</v>
      </c>
      <c r="F5" s="3">
        <v>10</v>
      </c>
      <c r="G5" s="3"/>
      <c r="H5" s="3"/>
      <c r="I5" s="6">
        <v>196.16740000000001</v>
      </c>
      <c r="J5" s="5">
        <v>11</v>
      </c>
      <c r="K5" s="3"/>
      <c r="L5" s="3"/>
      <c r="M5" s="7">
        <v>7.62</v>
      </c>
      <c r="N5" s="3">
        <v>1</v>
      </c>
      <c r="O5" s="3"/>
      <c r="P5" s="3"/>
      <c r="Q5" s="6">
        <v>54.08</v>
      </c>
      <c r="R5" s="5">
        <v>2</v>
      </c>
    </row>
    <row r="6" spans="1:18" x14ac:dyDescent="0.25">
      <c r="A6" s="3" t="s">
        <v>1</v>
      </c>
      <c r="B6" s="3" t="s">
        <v>16</v>
      </c>
      <c r="C6" s="3" t="s">
        <v>17</v>
      </c>
      <c r="D6" s="3" t="s">
        <v>16</v>
      </c>
      <c r="E6" s="7">
        <v>724.54059999999993</v>
      </c>
      <c r="F6" s="3">
        <v>12</v>
      </c>
      <c r="G6" s="3"/>
      <c r="H6" s="3"/>
      <c r="I6" s="6">
        <v>187.80689999999998</v>
      </c>
      <c r="J6" s="5">
        <v>12</v>
      </c>
      <c r="K6" s="3"/>
      <c r="L6" s="3"/>
      <c r="M6" s="7">
        <v>7.09</v>
      </c>
      <c r="N6" s="3">
        <v>11</v>
      </c>
      <c r="O6" s="3"/>
      <c r="P6" s="3"/>
      <c r="Q6" s="6">
        <v>63.7</v>
      </c>
      <c r="R6" s="5">
        <v>15</v>
      </c>
    </row>
    <row r="7" spans="1:18" x14ac:dyDescent="0.25">
      <c r="A7" s="3" t="s">
        <v>2</v>
      </c>
      <c r="B7" s="3" t="s">
        <v>16</v>
      </c>
      <c r="C7" s="3" t="s">
        <v>18</v>
      </c>
      <c r="D7" s="3" t="s">
        <v>16</v>
      </c>
      <c r="E7" s="7">
        <v>808.13830000000007</v>
      </c>
      <c r="F7" s="3">
        <v>3</v>
      </c>
      <c r="G7" s="3"/>
      <c r="H7" s="3"/>
      <c r="I7" s="6">
        <v>246.04810000000001</v>
      </c>
      <c r="J7" s="5">
        <v>2</v>
      </c>
      <c r="K7" s="3"/>
      <c r="L7" s="3"/>
      <c r="M7" s="7">
        <v>6.8</v>
      </c>
      <c r="N7" s="3">
        <v>16</v>
      </c>
      <c r="O7" s="3"/>
      <c r="P7" s="3"/>
      <c r="Q7" s="6">
        <v>63.55</v>
      </c>
      <c r="R7" s="5">
        <v>14</v>
      </c>
    </row>
    <row r="8" spans="1:18" x14ac:dyDescent="0.25">
      <c r="A8" s="3" t="s">
        <v>3</v>
      </c>
      <c r="B8" s="3" t="s">
        <v>57</v>
      </c>
      <c r="C8" s="3" t="s">
        <v>47</v>
      </c>
      <c r="D8" s="3" t="s">
        <v>12</v>
      </c>
      <c r="E8" s="7">
        <v>716.27719999999999</v>
      </c>
      <c r="F8" s="3">
        <v>16</v>
      </c>
      <c r="G8" s="7">
        <f t="shared" ref="G8:G19" si="0">((E8-E$5)/E$5)*100</f>
        <v>-4.0444611274592175</v>
      </c>
      <c r="H8" s="7"/>
      <c r="I8" s="6">
        <v>206.3511</v>
      </c>
      <c r="J8" s="5">
        <v>9</v>
      </c>
      <c r="K8" s="7">
        <f t="shared" ref="K8:K19" si="1">((I8-I$5)/I$5)*100</f>
        <v>5.191331485251875</v>
      </c>
      <c r="L8" s="7"/>
      <c r="M8" s="7">
        <v>6.95</v>
      </c>
      <c r="N8" s="3">
        <v>14</v>
      </c>
      <c r="O8" s="7">
        <f t="shared" ref="O8:O19" si="2">((M8-M$5)/M$5)*100</f>
        <v>-8.7926509186351698</v>
      </c>
      <c r="P8" s="7"/>
      <c r="Q8" s="6">
        <v>62.39</v>
      </c>
      <c r="R8" s="5">
        <v>13</v>
      </c>
    </row>
    <row r="9" spans="1:18" x14ac:dyDescent="0.25">
      <c r="A9" s="3" t="s">
        <v>4</v>
      </c>
      <c r="B9" s="3" t="s">
        <v>58</v>
      </c>
      <c r="C9" s="3" t="s">
        <v>48</v>
      </c>
      <c r="D9" s="3" t="s">
        <v>13</v>
      </c>
      <c r="E9" s="7">
        <v>793.5367</v>
      </c>
      <c r="F9" s="3">
        <v>6</v>
      </c>
      <c r="G9" s="7">
        <f t="shared" si="0"/>
        <v>6.3055499513843705</v>
      </c>
      <c r="H9" s="7"/>
      <c r="I9" s="6">
        <v>223.3578</v>
      </c>
      <c r="J9" s="5">
        <v>6</v>
      </c>
      <c r="K9" s="7">
        <f t="shared" si="1"/>
        <v>13.860814793895408</v>
      </c>
      <c r="L9" s="7"/>
      <c r="M9" s="7">
        <v>7.08</v>
      </c>
      <c r="N9" s="3">
        <v>12</v>
      </c>
      <c r="O9" s="7">
        <f t="shared" si="2"/>
        <v>-7.0866141732283463</v>
      </c>
      <c r="P9" s="7"/>
      <c r="Q9" s="6">
        <v>58.07</v>
      </c>
      <c r="R9" s="5">
        <v>5</v>
      </c>
    </row>
    <row r="10" spans="1:18" x14ac:dyDescent="0.25">
      <c r="A10" s="3" t="s">
        <v>5</v>
      </c>
      <c r="B10" s="3" t="s">
        <v>59</v>
      </c>
      <c r="C10" s="3" t="s">
        <v>48</v>
      </c>
      <c r="D10" s="3" t="s">
        <v>13</v>
      </c>
      <c r="E10" s="7">
        <v>719.005</v>
      </c>
      <c r="F10" s="3">
        <v>14</v>
      </c>
      <c r="G10" s="7">
        <f t="shared" si="0"/>
        <v>-3.6790334425677864</v>
      </c>
      <c r="H10" s="7"/>
      <c r="I10" s="6">
        <v>185.00490000000002</v>
      </c>
      <c r="J10" s="5">
        <v>14</v>
      </c>
      <c r="K10" s="7">
        <f t="shared" si="1"/>
        <v>-5.6902930864149663</v>
      </c>
      <c r="L10" s="7"/>
      <c r="M10" s="7">
        <v>6.9</v>
      </c>
      <c r="N10" s="3">
        <v>15</v>
      </c>
      <c r="O10" s="7">
        <f t="shared" si="2"/>
        <v>-9.4488188976377927</v>
      </c>
      <c r="P10" s="7"/>
      <c r="Q10" s="6">
        <v>55.6</v>
      </c>
      <c r="R10" s="5">
        <v>3</v>
      </c>
    </row>
    <row r="11" spans="1:18" x14ac:dyDescent="0.25">
      <c r="A11" s="3" t="s">
        <v>36</v>
      </c>
      <c r="B11" s="3" t="s">
        <v>60</v>
      </c>
      <c r="C11" s="3" t="s">
        <v>49</v>
      </c>
      <c r="D11" s="3" t="s">
        <v>14</v>
      </c>
      <c r="E11" s="7">
        <v>803.59940000000006</v>
      </c>
      <c r="F11" s="3">
        <v>4</v>
      </c>
      <c r="G11" s="7">
        <f t="shared" si="0"/>
        <v>7.6535920236613082</v>
      </c>
      <c r="H11" s="7"/>
      <c r="I11" s="6">
        <v>224.29669999999999</v>
      </c>
      <c r="J11" s="5">
        <v>5</v>
      </c>
      <c r="K11" s="7">
        <f t="shared" si="1"/>
        <v>14.339436624026201</v>
      </c>
      <c r="L11" s="7"/>
      <c r="M11" s="7">
        <v>7.15</v>
      </c>
      <c r="N11" s="3">
        <v>8</v>
      </c>
      <c r="O11" s="7">
        <f t="shared" si="2"/>
        <v>-6.1679790026246684</v>
      </c>
      <c r="P11" s="7"/>
      <c r="Q11" s="6">
        <v>56.06</v>
      </c>
      <c r="R11" s="5">
        <v>4</v>
      </c>
    </row>
    <row r="12" spans="1:18" x14ac:dyDescent="0.25">
      <c r="A12" s="3" t="s">
        <v>37</v>
      </c>
      <c r="B12" s="3" t="s">
        <v>61</v>
      </c>
      <c r="C12" s="3" t="s">
        <v>49</v>
      </c>
      <c r="D12" s="3" t="s">
        <v>14</v>
      </c>
      <c r="E12" s="7">
        <v>833.22220000000004</v>
      </c>
      <c r="F12" s="3">
        <v>1</v>
      </c>
      <c r="G12" s="7">
        <f t="shared" si="0"/>
        <v>11.62198824919173</v>
      </c>
      <c r="H12" s="7"/>
      <c r="I12" s="6">
        <v>226.30279999999999</v>
      </c>
      <c r="J12" s="5">
        <v>4</v>
      </c>
      <c r="K12" s="7">
        <f t="shared" si="1"/>
        <v>15.36208360818361</v>
      </c>
      <c r="L12" s="7"/>
      <c r="M12" s="7">
        <v>7.18</v>
      </c>
      <c r="N12" s="3">
        <v>7</v>
      </c>
      <c r="O12" s="7">
        <f t="shared" si="2"/>
        <v>-5.7742782152231023</v>
      </c>
      <c r="P12" s="7"/>
      <c r="Q12" s="6">
        <v>61.92</v>
      </c>
      <c r="R12" s="5">
        <v>11</v>
      </c>
    </row>
    <row r="13" spans="1:18" x14ac:dyDescent="0.25">
      <c r="A13" s="3" t="s">
        <v>38</v>
      </c>
      <c r="B13" s="3" t="s">
        <v>62</v>
      </c>
      <c r="C13" s="3" t="s">
        <v>50</v>
      </c>
      <c r="D13" s="3" t="s">
        <v>14</v>
      </c>
      <c r="E13" s="7">
        <v>787.20940000000007</v>
      </c>
      <c r="F13" s="3">
        <v>8</v>
      </c>
      <c r="G13" s="7">
        <f t="shared" si="0"/>
        <v>5.4579179436809007</v>
      </c>
      <c r="H13" s="7"/>
      <c r="I13" s="6">
        <v>187.51939999999999</v>
      </c>
      <c r="J13" s="5">
        <v>13</v>
      </c>
      <c r="K13" s="7">
        <f t="shared" si="1"/>
        <v>-4.4084796964225577</v>
      </c>
      <c r="L13" s="7"/>
      <c r="M13" s="7">
        <v>6.79</v>
      </c>
      <c r="N13" s="3">
        <v>17</v>
      </c>
      <c r="O13" s="7">
        <f t="shared" si="2"/>
        <v>-10.892388451443571</v>
      </c>
      <c r="P13" s="7"/>
      <c r="Q13" s="6">
        <v>59.36</v>
      </c>
      <c r="R13" s="5">
        <v>7</v>
      </c>
    </row>
    <row r="14" spans="1:18" x14ac:dyDescent="0.25">
      <c r="A14" s="3" t="s">
        <v>39</v>
      </c>
      <c r="B14" s="3" t="s">
        <v>63</v>
      </c>
      <c r="C14" s="3" t="s">
        <v>51</v>
      </c>
      <c r="D14" s="3" t="s">
        <v>14</v>
      </c>
      <c r="E14" s="7">
        <v>793.79279999999994</v>
      </c>
      <c r="F14" s="3">
        <v>5</v>
      </c>
      <c r="G14" s="7">
        <f t="shared" si="0"/>
        <v>6.3398581961606286</v>
      </c>
      <c r="H14" s="7"/>
      <c r="I14" s="6">
        <v>213.21400000000003</v>
      </c>
      <c r="J14" s="5">
        <v>8</v>
      </c>
      <c r="K14" s="7">
        <f t="shared" si="1"/>
        <v>8.6898230796758327</v>
      </c>
      <c r="L14" s="7"/>
      <c r="M14" s="7">
        <v>7.12</v>
      </c>
      <c r="N14" s="3">
        <v>9</v>
      </c>
      <c r="O14" s="7">
        <f t="shared" si="2"/>
        <v>-6.5616797900262469</v>
      </c>
      <c r="P14" s="7"/>
      <c r="Q14" s="6">
        <v>69.209999999999994</v>
      </c>
      <c r="R14" s="5">
        <v>17</v>
      </c>
    </row>
    <row r="15" spans="1:18" x14ac:dyDescent="0.25">
      <c r="A15" s="3" t="s">
        <v>40</v>
      </c>
      <c r="B15" s="3" t="s">
        <v>64</v>
      </c>
      <c r="C15" s="3" t="s">
        <v>52</v>
      </c>
      <c r="D15" s="3" t="s">
        <v>14</v>
      </c>
      <c r="E15" s="7">
        <v>768.3211</v>
      </c>
      <c r="F15" s="3">
        <v>9</v>
      </c>
      <c r="G15" s="7">
        <f t="shared" si="0"/>
        <v>2.9275609744988316</v>
      </c>
      <c r="H15" s="7"/>
      <c r="I15" s="6">
        <v>223.21279999999999</v>
      </c>
      <c r="J15" s="5">
        <v>7</v>
      </c>
      <c r="K15" s="7">
        <f t="shared" si="1"/>
        <v>13.786898332750482</v>
      </c>
      <c r="L15" s="7"/>
      <c r="M15" s="7">
        <v>7.49</v>
      </c>
      <c r="N15" s="3">
        <v>2</v>
      </c>
      <c r="O15" s="7">
        <f t="shared" si="2"/>
        <v>-1.7060367454068228</v>
      </c>
      <c r="P15" s="7"/>
      <c r="Q15" s="6">
        <v>61.49</v>
      </c>
      <c r="R15" s="5">
        <v>10</v>
      </c>
    </row>
    <row r="16" spans="1:18" x14ac:dyDescent="0.25">
      <c r="A16" s="3" t="s">
        <v>41</v>
      </c>
      <c r="B16" s="3" t="s">
        <v>65</v>
      </c>
      <c r="C16" s="3" t="s">
        <v>53</v>
      </c>
      <c r="D16" s="3" t="s">
        <v>14</v>
      </c>
      <c r="E16" s="7">
        <v>721.13220000000001</v>
      </c>
      <c r="F16" s="3">
        <v>13</v>
      </c>
      <c r="G16" s="7">
        <f t="shared" si="0"/>
        <v>-3.3940646870501316</v>
      </c>
      <c r="H16" s="7"/>
      <c r="I16" s="6">
        <v>205.85769999999999</v>
      </c>
      <c r="J16" s="5">
        <v>10</v>
      </c>
      <c r="K16" s="7">
        <f t="shared" si="1"/>
        <v>4.9398116098801221</v>
      </c>
      <c r="L16" s="7"/>
      <c r="M16" s="7">
        <v>7.08</v>
      </c>
      <c r="N16" s="3">
        <v>13</v>
      </c>
      <c r="O16" s="7">
        <f t="shared" si="2"/>
        <v>-7.0866141732283463</v>
      </c>
      <c r="P16" s="7"/>
      <c r="Q16" s="6">
        <v>60.69</v>
      </c>
      <c r="R16" s="5">
        <v>9</v>
      </c>
    </row>
    <row r="17" spans="1:18" x14ac:dyDescent="0.25">
      <c r="A17" s="3" t="s">
        <v>42</v>
      </c>
      <c r="B17" s="3" t="s">
        <v>66</v>
      </c>
      <c r="C17" s="3" t="s">
        <v>17</v>
      </c>
      <c r="D17" s="3" t="s">
        <v>14</v>
      </c>
      <c r="E17" s="7">
        <v>729.46249999999998</v>
      </c>
      <c r="F17" s="3">
        <v>11</v>
      </c>
      <c r="G17" s="7">
        <f t="shared" si="0"/>
        <v>-2.2781022838493548</v>
      </c>
      <c r="H17" s="7"/>
      <c r="I17" s="6">
        <v>182.64099999999999</v>
      </c>
      <c r="J17" s="5">
        <v>16</v>
      </c>
      <c r="K17" s="7">
        <f t="shared" si="1"/>
        <v>-6.8953353105561996</v>
      </c>
      <c r="L17" s="7"/>
      <c r="M17" s="7">
        <v>7.12</v>
      </c>
      <c r="N17" s="3">
        <v>10</v>
      </c>
      <c r="O17" s="7">
        <f t="shared" si="2"/>
        <v>-6.5616797900262469</v>
      </c>
      <c r="P17" s="7"/>
      <c r="Q17" s="6">
        <v>53.76</v>
      </c>
      <c r="R17" s="5">
        <v>1</v>
      </c>
    </row>
    <row r="18" spans="1:18" x14ac:dyDescent="0.25">
      <c r="A18" s="3" t="s">
        <v>43</v>
      </c>
      <c r="B18" s="3" t="s">
        <v>67</v>
      </c>
      <c r="C18" s="3" t="s">
        <v>17</v>
      </c>
      <c r="D18" s="3" t="s">
        <v>14</v>
      </c>
      <c r="E18" s="7">
        <v>716.3383</v>
      </c>
      <c r="F18" s="3">
        <v>15</v>
      </c>
      <c r="G18" s="7">
        <f t="shared" si="0"/>
        <v>-4.0362759117004119</v>
      </c>
      <c r="H18" s="7"/>
      <c r="I18" s="6">
        <v>184.21099999999998</v>
      </c>
      <c r="J18" s="5">
        <v>15</v>
      </c>
      <c r="K18" s="7">
        <f t="shared" si="1"/>
        <v>-6.0949984554008614</v>
      </c>
      <c r="L18" s="7"/>
      <c r="M18" s="7">
        <v>7.43</v>
      </c>
      <c r="N18" s="3">
        <v>3</v>
      </c>
      <c r="O18" s="7">
        <f t="shared" si="2"/>
        <v>-2.4934383202099788</v>
      </c>
      <c r="P18" s="7"/>
      <c r="Q18" s="6">
        <v>65.930000000000007</v>
      </c>
      <c r="R18" s="5">
        <v>16</v>
      </c>
    </row>
    <row r="19" spans="1:18" x14ac:dyDescent="0.25">
      <c r="A19" s="3" t="s">
        <v>44</v>
      </c>
      <c r="B19" s="3" t="s">
        <v>68</v>
      </c>
      <c r="C19" s="3" t="s">
        <v>54</v>
      </c>
      <c r="D19" s="3" t="s">
        <v>14</v>
      </c>
      <c r="E19" s="7">
        <v>819.1739</v>
      </c>
      <c r="F19" s="3">
        <v>2</v>
      </c>
      <c r="G19" s="7">
        <f t="shared" si="0"/>
        <v>9.7400182566481757</v>
      </c>
      <c r="H19" s="7"/>
      <c r="I19" s="6">
        <v>240.30930000000001</v>
      </c>
      <c r="J19" s="5">
        <v>3</v>
      </c>
      <c r="K19" s="7">
        <f t="shared" si="1"/>
        <v>22.502158870434126</v>
      </c>
      <c r="L19" s="7"/>
      <c r="M19" s="7">
        <v>7.41</v>
      </c>
      <c r="N19" s="3">
        <v>4</v>
      </c>
      <c r="O19" s="7">
        <f t="shared" si="2"/>
        <v>-2.7559055118110232</v>
      </c>
      <c r="P19" s="7"/>
      <c r="Q19" s="6">
        <v>62.39</v>
      </c>
      <c r="R19" s="5">
        <v>12</v>
      </c>
    </row>
    <row r="20" spans="1:18" x14ac:dyDescent="0.25">
      <c r="A20" s="3" t="s">
        <v>45</v>
      </c>
      <c r="B20" s="3" t="s">
        <v>69</v>
      </c>
      <c r="C20" s="3" t="s">
        <v>55</v>
      </c>
      <c r="D20" s="3" t="s">
        <v>15</v>
      </c>
      <c r="E20" s="7">
        <v>557.96609999999998</v>
      </c>
      <c r="F20" s="3">
        <v>17</v>
      </c>
      <c r="G20" s="7"/>
      <c r="H20" s="7">
        <f>((E20-E$7)/E$7)*100</f>
        <v>-30.956607303477647</v>
      </c>
      <c r="I20" s="6">
        <v>136.71</v>
      </c>
      <c r="J20" s="5">
        <v>17</v>
      </c>
      <c r="K20" s="7"/>
      <c r="L20" s="7">
        <f>((I20-I$7)/I$7)*100</f>
        <v>-44.43769328029763</v>
      </c>
      <c r="M20" s="7">
        <v>7.28</v>
      </c>
      <c r="N20" s="3">
        <v>6</v>
      </c>
      <c r="O20" s="7"/>
      <c r="P20" s="7">
        <f t="shared" ref="P20:P21" si="3">((M20-M$7)/M$7)*100</f>
        <v>7.0588235294117716</v>
      </c>
      <c r="Q20" s="6">
        <v>58.72</v>
      </c>
      <c r="R20" s="5">
        <v>6</v>
      </c>
    </row>
    <row r="21" spans="1:18" x14ac:dyDescent="0.25">
      <c r="A21" s="3" t="s">
        <v>46</v>
      </c>
      <c r="B21" s="3" t="s">
        <v>70</v>
      </c>
      <c r="C21" s="3" t="s">
        <v>56</v>
      </c>
      <c r="D21" s="3" t="s">
        <v>15</v>
      </c>
      <c r="E21" s="7">
        <v>793.36279999999999</v>
      </c>
      <c r="F21" s="3">
        <v>7</v>
      </c>
      <c r="G21" s="7"/>
      <c r="H21" s="7">
        <f>((E21-E$7)/E$7)*100</f>
        <v>-1.8283380456043326</v>
      </c>
      <c r="I21" s="6">
        <v>246.52020000000002</v>
      </c>
      <c r="J21" s="5">
        <v>1</v>
      </c>
      <c r="K21" s="7"/>
      <c r="L21" s="7">
        <f>((I21-I$7)/I$7)*100</f>
        <v>0.19187305246413677</v>
      </c>
      <c r="M21" s="7">
        <v>7.33</v>
      </c>
      <c r="N21" s="3">
        <v>5</v>
      </c>
      <c r="O21" s="7"/>
      <c r="P21" s="7">
        <f t="shared" si="3"/>
        <v>7.7941176470588278</v>
      </c>
      <c r="Q21" s="6">
        <v>59.43</v>
      </c>
      <c r="R21" s="5">
        <v>8</v>
      </c>
    </row>
    <row r="22" spans="1:18" x14ac:dyDescent="0.25">
      <c r="A22" s="3" t="s">
        <v>6</v>
      </c>
      <c r="B22" s="3"/>
      <c r="C22" s="3"/>
      <c r="D22" s="3"/>
      <c r="E22" s="7">
        <v>754.79679999999996</v>
      </c>
      <c r="F22" s="3" t="s">
        <v>20</v>
      </c>
      <c r="G22" s="3"/>
      <c r="H22" s="3"/>
      <c r="I22" s="6">
        <v>206.79599999999999</v>
      </c>
      <c r="J22" s="6" t="s">
        <v>20</v>
      </c>
      <c r="K22" s="3"/>
      <c r="L22" s="3"/>
      <c r="M22" s="7">
        <v>7.16</v>
      </c>
      <c r="N22" s="3" t="s">
        <v>20</v>
      </c>
      <c r="O22" s="6"/>
      <c r="P22" s="6"/>
      <c r="Q22" s="6">
        <v>56.83</v>
      </c>
      <c r="R22" s="6" t="s">
        <v>20</v>
      </c>
    </row>
    <row r="23" spans="1:18" x14ac:dyDescent="0.25">
      <c r="A23" s="3" t="s">
        <v>7</v>
      </c>
      <c r="B23" s="3"/>
      <c r="C23" s="3"/>
      <c r="D23" s="3"/>
      <c r="E23" s="7">
        <v>12.77</v>
      </c>
      <c r="F23" s="3" t="s">
        <v>20</v>
      </c>
      <c r="G23" s="3"/>
      <c r="H23" s="3"/>
      <c r="I23" s="6">
        <v>15.32</v>
      </c>
      <c r="J23" s="6" t="s">
        <v>20</v>
      </c>
      <c r="K23" s="3"/>
      <c r="L23" s="3"/>
      <c r="M23" s="7">
        <v>13.14</v>
      </c>
      <c r="N23" s="3" t="s">
        <v>20</v>
      </c>
      <c r="O23" s="6"/>
      <c r="P23" s="6"/>
      <c r="Q23" s="6">
        <v>18.239999999999998</v>
      </c>
      <c r="R23" s="6" t="s">
        <v>20</v>
      </c>
    </row>
    <row r="24" spans="1:18" x14ac:dyDescent="0.25">
      <c r="A24" s="3" t="s">
        <v>8</v>
      </c>
      <c r="B24" s="3"/>
      <c r="C24" s="3"/>
      <c r="D24" s="3"/>
      <c r="E24" s="7">
        <v>54.873699999999999</v>
      </c>
      <c r="F24" s="3" t="s">
        <v>20</v>
      </c>
      <c r="G24" s="3"/>
      <c r="H24" s="3"/>
      <c r="I24" s="6">
        <v>26.5991</v>
      </c>
      <c r="J24" s="6" t="s">
        <v>20</v>
      </c>
      <c r="K24" s="3"/>
      <c r="L24" s="3"/>
      <c r="M24" s="7">
        <v>0.45</v>
      </c>
      <c r="N24" s="3" t="s">
        <v>20</v>
      </c>
      <c r="O24" s="6"/>
      <c r="P24" s="6"/>
      <c r="Q24" s="6">
        <v>6.49</v>
      </c>
      <c r="R24" s="6" t="s">
        <v>20</v>
      </c>
    </row>
    <row r="25" spans="1:18" x14ac:dyDescent="0.25">
      <c r="A25" s="3" t="s">
        <v>9</v>
      </c>
      <c r="B25" s="3"/>
      <c r="C25" s="3"/>
      <c r="D25" s="3"/>
      <c r="E25" s="7">
        <v>0</v>
      </c>
      <c r="F25" s="3" t="s">
        <v>20</v>
      </c>
      <c r="G25" s="3"/>
      <c r="H25" s="3"/>
      <c r="I25" s="6">
        <v>0.01</v>
      </c>
      <c r="J25" s="6" t="s">
        <v>20</v>
      </c>
      <c r="K25" s="3"/>
      <c r="L25" s="3"/>
      <c r="M25" s="7">
        <v>0.91</v>
      </c>
      <c r="N25" s="3" t="s">
        <v>20</v>
      </c>
      <c r="O25" s="6"/>
      <c r="P25" s="6"/>
      <c r="Q25" s="6">
        <v>0.66</v>
      </c>
      <c r="R25" s="6" t="s">
        <v>20</v>
      </c>
    </row>
    <row r="26" spans="1:18" x14ac:dyDescent="0.25">
      <c r="A26" s="3" t="s">
        <v>10</v>
      </c>
      <c r="B26" s="3"/>
      <c r="C26" s="3"/>
      <c r="D26" s="3"/>
      <c r="E26" s="7">
        <v>108.462</v>
      </c>
      <c r="F26" s="3" t="s">
        <v>20</v>
      </c>
      <c r="G26" s="3"/>
      <c r="H26" s="3"/>
      <c r="I26" s="6">
        <v>52.630900000000004</v>
      </c>
      <c r="J26" s="6" t="s">
        <v>20</v>
      </c>
      <c r="K26" s="3"/>
      <c r="L26" s="3"/>
      <c r="M26" s="7">
        <v>0.89</v>
      </c>
      <c r="N26" s="3" t="s">
        <v>20</v>
      </c>
      <c r="O26" s="6"/>
      <c r="P26" s="6"/>
      <c r="Q26" s="6">
        <v>13.04</v>
      </c>
      <c r="R26" s="6" t="s">
        <v>20</v>
      </c>
    </row>
    <row r="27" spans="1:18" x14ac:dyDescent="0.25">
      <c r="A27" s="3" t="s">
        <v>11</v>
      </c>
      <c r="B27" s="3"/>
      <c r="C27" s="3"/>
      <c r="D27" s="3"/>
      <c r="E27" s="7">
        <v>143.2424</v>
      </c>
      <c r="F27" s="3" t="s">
        <v>20</v>
      </c>
      <c r="G27" s="3"/>
      <c r="H27" s="3"/>
      <c r="I27" s="6">
        <v>69.550899999999999</v>
      </c>
      <c r="J27" s="6" t="s">
        <v>20</v>
      </c>
      <c r="K27" s="3"/>
      <c r="L27" s="3"/>
      <c r="M27" s="7">
        <v>1.19</v>
      </c>
      <c r="N27" s="3" t="s">
        <v>20</v>
      </c>
      <c r="O27" s="6"/>
      <c r="P27" s="6"/>
      <c r="Q27" s="6">
        <v>21.67</v>
      </c>
      <c r="R27" s="6" t="s">
        <v>20</v>
      </c>
    </row>
    <row r="28" spans="1:18" x14ac:dyDescent="0.25">
      <c r="B28" t="s">
        <v>20</v>
      </c>
    </row>
    <row r="29" spans="1:18" x14ac:dyDescent="0.25">
      <c r="A29" t="s">
        <v>35</v>
      </c>
    </row>
    <row r="30" spans="1:18" x14ac:dyDescent="0.25">
      <c r="A30" t="s">
        <v>33</v>
      </c>
    </row>
  </sheetData>
  <mergeCells count="10">
    <mergeCell ref="Q3:R3"/>
    <mergeCell ref="E2:H2"/>
    <mergeCell ref="I2:L2"/>
    <mergeCell ref="M2:P2"/>
    <mergeCell ref="E3:F3"/>
    <mergeCell ref="G3:H3"/>
    <mergeCell ref="I3:J3"/>
    <mergeCell ref="K3:L3"/>
    <mergeCell ref="M3:N3"/>
    <mergeCell ref="O3:P3"/>
  </mergeCells>
  <pageMargins left="0.19685039370078741" right="0.19685039370078741" top="0.74803149606299213" bottom="0.74803149606299213" header="0.31496062992125984" footer="0.31496062992125984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7"/>
  <sheetViews>
    <sheetView workbookViewId="0">
      <selection activeCell="N10" sqref="N10"/>
    </sheetView>
  </sheetViews>
  <sheetFormatPr defaultRowHeight="15" x14ac:dyDescent="0.25"/>
  <cols>
    <col min="1" max="1" width="8.42578125" customWidth="1"/>
    <col min="2" max="2" width="8" customWidth="1"/>
    <col min="3" max="3" width="9.140625" customWidth="1"/>
    <col min="4" max="4" width="7.42578125" customWidth="1"/>
    <col min="5" max="5" width="5.140625" customWidth="1"/>
    <col min="6" max="6" width="2.5703125" customWidth="1"/>
    <col min="7" max="7" width="4.7109375" customWidth="1"/>
    <col min="8" max="8" width="4.42578125" customWidth="1"/>
    <col min="9" max="9" width="5.5703125" customWidth="1"/>
    <col min="10" max="10" width="2.5703125" customWidth="1"/>
    <col min="11" max="11" width="5" customWidth="1"/>
    <col min="12" max="13" width="4.28515625" customWidth="1"/>
    <col min="14" max="14" width="3.42578125" customWidth="1"/>
    <col min="15" max="15" width="4.5703125" customWidth="1"/>
    <col min="16" max="16" width="3.7109375" customWidth="1"/>
    <col min="17" max="17" width="5.85546875" customWidth="1"/>
    <col min="18" max="18" width="4.5703125" customWidth="1"/>
  </cols>
  <sheetData>
    <row r="1" spans="1:19" ht="16.5" x14ac:dyDescent="0.3">
      <c r="A1" s="1" t="s">
        <v>74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18"/>
      <c r="N1" s="19"/>
      <c r="O1" s="15"/>
      <c r="P1" s="15"/>
      <c r="Q1" s="15"/>
      <c r="R1" s="15"/>
      <c r="S1" s="17"/>
    </row>
    <row r="2" spans="1:19" x14ac:dyDescent="0.25">
      <c r="A2" s="3"/>
      <c r="B2" s="3"/>
      <c r="C2" s="3"/>
      <c r="D2" s="3"/>
      <c r="E2" s="12" t="s">
        <v>21</v>
      </c>
      <c r="F2" s="12"/>
      <c r="G2" s="12"/>
      <c r="H2" s="12"/>
      <c r="I2" s="12" t="s">
        <v>22</v>
      </c>
      <c r="J2" s="12"/>
      <c r="K2" s="12"/>
      <c r="L2" s="12"/>
      <c r="M2" s="12" t="s">
        <v>23</v>
      </c>
      <c r="N2" s="12"/>
      <c r="O2" s="12"/>
      <c r="P2" s="12"/>
      <c r="Q2" s="2" t="s">
        <v>24</v>
      </c>
      <c r="R2" s="3"/>
    </row>
    <row r="3" spans="1:19" ht="15" customHeight="1" x14ac:dyDescent="0.25">
      <c r="A3" s="3"/>
      <c r="B3" s="3"/>
      <c r="C3" s="3"/>
      <c r="D3" s="3"/>
      <c r="E3" s="12" t="s">
        <v>19</v>
      </c>
      <c r="F3" s="12"/>
      <c r="G3" s="13" t="s">
        <v>25</v>
      </c>
      <c r="H3" s="13"/>
      <c r="I3" s="12" t="s">
        <v>19</v>
      </c>
      <c r="J3" s="12"/>
      <c r="K3" s="13" t="s">
        <v>25</v>
      </c>
      <c r="L3" s="13"/>
      <c r="M3" s="12" t="s">
        <v>19</v>
      </c>
      <c r="N3" s="12"/>
      <c r="O3" s="13" t="s">
        <v>25</v>
      </c>
      <c r="P3" s="13"/>
      <c r="Q3" s="12" t="s">
        <v>19</v>
      </c>
      <c r="R3" s="12"/>
    </row>
    <row r="4" spans="1:19" s="11" customFormat="1" ht="30" customHeight="1" x14ac:dyDescent="0.25">
      <c r="A4" s="10" t="s">
        <v>34</v>
      </c>
      <c r="B4" s="10" t="s">
        <v>26</v>
      </c>
      <c r="C4" s="10" t="s">
        <v>27</v>
      </c>
      <c r="D4" s="10" t="s">
        <v>28</v>
      </c>
      <c r="E4" s="9" t="s">
        <v>29</v>
      </c>
      <c r="F4" s="9" t="s">
        <v>30</v>
      </c>
      <c r="G4" s="9" t="s">
        <v>0</v>
      </c>
      <c r="H4" s="9" t="s">
        <v>2</v>
      </c>
      <c r="I4" s="9" t="s">
        <v>29</v>
      </c>
      <c r="J4" s="9" t="s">
        <v>30</v>
      </c>
      <c r="K4" s="9" t="s">
        <v>0</v>
      </c>
      <c r="L4" s="9" t="s">
        <v>2</v>
      </c>
      <c r="M4" s="9" t="s">
        <v>29</v>
      </c>
      <c r="N4" s="9" t="s">
        <v>30</v>
      </c>
      <c r="O4" s="9" t="s">
        <v>0</v>
      </c>
      <c r="P4" s="9" t="s">
        <v>2</v>
      </c>
      <c r="Q4" s="9" t="s">
        <v>29</v>
      </c>
      <c r="R4" s="9" t="s">
        <v>30</v>
      </c>
    </row>
    <row r="5" spans="1:19" x14ac:dyDescent="0.25">
      <c r="A5" s="3" t="s">
        <v>0</v>
      </c>
      <c r="B5" s="3" t="s">
        <v>16</v>
      </c>
      <c r="C5" s="3" t="s">
        <v>17</v>
      </c>
      <c r="D5" s="3" t="s">
        <v>16</v>
      </c>
      <c r="E5" s="4">
        <v>820.125</v>
      </c>
      <c r="F5" s="3">
        <v>5</v>
      </c>
      <c r="G5" s="3"/>
      <c r="H5" s="3"/>
      <c r="I5" s="6">
        <v>181.16839999999999</v>
      </c>
      <c r="J5" s="5">
        <v>7</v>
      </c>
      <c r="K5" s="3"/>
      <c r="L5" s="3"/>
      <c r="M5" s="6">
        <v>8.19</v>
      </c>
      <c r="N5" s="5">
        <v>1</v>
      </c>
      <c r="O5" s="6"/>
      <c r="P5" s="6"/>
      <c r="Q5" s="6">
        <v>54.08</v>
      </c>
      <c r="R5" s="5">
        <v>2</v>
      </c>
    </row>
    <row r="6" spans="1:19" x14ac:dyDescent="0.25">
      <c r="A6" s="3" t="s">
        <v>1</v>
      </c>
      <c r="B6" s="3" t="s">
        <v>16</v>
      </c>
      <c r="C6" s="3" t="s">
        <v>17</v>
      </c>
      <c r="D6" s="3" t="s">
        <v>16</v>
      </c>
      <c r="E6" s="7">
        <v>797.61670000000004</v>
      </c>
      <c r="F6" s="3">
        <v>9</v>
      </c>
      <c r="G6" s="3"/>
      <c r="H6" s="3"/>
      <c r="I6" s="6">
        <v>175.15419999999997</v>
      </c>
      <c r="J6" s="5">
        <v>10</v>
      </c>
      <c r="K6" s="3"/>
      <c r="L6" s="3"/>
      <c r="M6" s="6">
        <v>7.49</v>
      </c>
      <c r="N6" s="5">
        <v>10</v>
      </c>
      <c r="O6" s="6"/>
      <c r="P6" s="6"/>
      <c r="Q6" s="6">
        <v>63.7</v>
      </c>
      <c r="R6" s="5">
        <v>15</v>
      </c>
    </row>
    <row r="7" spans="1:19" x14ac:dyDescent="0.25">
      <c r="A7" s="3" t="s">
        <v>2</v>
      </c>
      <c r="B7" s="3" t="s">
        <v>16</v>
      </c>
      <c r="C7" s="3" t="s">
        <v>18</v>
      </c>
      <c r="D7" s="3" t="s">
        <v>16</v>
      </c>
      <c r="E7" s="7">
        <v>807.80560000000003</v>
      </c>
      <c r="F7" s="3">
        <v>7</v>
      </c>
      <c r="G7" s="3"/>
      <c r="H7" s="3"/>
      <c r="I7" s="6">
        <v>194.37310000000002</v>
      </c>
      <c r="J7" s="5">
        <v>2</v>
      </c>
      <c r="K7" s="3"/>
      <c r="L7" s="3"/>
      <c r="M7" s="6">
        <v>7.18</v>
      </c>
      <c r="N7" s="5">
        <v>17</v>
      </c>
      <c r="O7" s="6"/>
      <c r="P7" s="6"/>
      <c r="Q7" s="6">
        <v>63.55</v>
      </c>
      <c r="R7" s="5">
        <v>14</v>
      </c>
    </row>
    <row r="8" spans="1:19" x14ac:dyDescent="0.25">
      <c r="A8" s="3" t="s">
        <v>3</v>
      </c>
      <c r="B8" s="3" t="s">
        <v>57</v>
      </c>
      <c r="C8" s="3" t="s">
        <v>47</v>
      </c>
      <c r="D8" s="3" t="s">
        <v>12</v>
      </c>
      <c r="E8" s="7">
        <v>732.36670000000004</v>
      </c>
      <c r="F8" s="3">
        <v>15</v>
      </c>
      <c r="G8" s="7">
        <f t="shared" ref="G8:G19" si="0">((E8-E$5)/E$5)*100</f>
        <v>-10.700600518213681</v>
      </c>
      <c r="H8" s="7"/>
      <c r="I8" s="6">
        <v>177.71720000000002</v>
      </c>
      <c r="J8" s="5">
        <v>8</v>
      </c>
      <c r="K8" s="7">
        <f t="shared" ref="K8:K19" si="1">((I8-I$5)/I$5)*100</f>
        <v>-1.9049679745474219</v>
      </c>
      <c r="L8" s="7"/>
      <c r="M8" s="7">
        <v>7.22</v>
      </c>
      <c r="N8" s="3">
        <v>15</v>
      </c>
      <c r="O8" s="7">
        <f t="shared" ref="O8:O19" si="2">((M8-M$5)/M$5)*100</f>
        <v>-11.843711843711842</v>
      </c>
      <c r="P8" s="7"/>
      <c r="Q8" s="6">
        <v>62.39</v>
      </c>
      <c r="R8" s="5">
        <v>13</v>
      </c>
    </row>
    <row r="9" spans="1:19" x14ac:dyDescent="0.25">
      <c r="A9" s="3" t="s">
        <v>4</v>
      </c>
      <c r="B9" s="3" t="s">
        <v>58</v>
      </c>
      <c r="C9" s="3" t="s">
        <v>48</v>
      </c>
      <c r="D9" s="3" t="s">
        <v>13</v>
      </c>
      <c r="E9" s="7">
        <v>843.9194</v>
      </c>
      <c r="F9" s="3">
        <v>2</v>
      </c>
      <c r="G9" s="7">
        <f t="shared" si="0"/>
        <v>2.9013138241121776</v>
      </c>
      <c r="H9" s="7"/>
      <c r="I9" s="6">
        <v>191.05180000000001</v>
      </c>
      <c r="J9" s="5">
        <v>4</v>
      </c>
      <c r="K9" s="4">
        <f t="shared" si="1"/>
        <v>5.4553663883988728</v>
      </c>
      <c r="L9" s="7"/>
      <c r="M9" s="7">
        <v>7.47</v>
      </c>
      <c r="N9" s="3">
        <v>11</v>
      </c>
      <c r="O9" s="7">
        <f t="shared" si="2"/>
        <v>-8.7912087912087884</v>
      </c>
      <c r="P9" s="7"/>
      <c r="Q9" s="6">
        <v>58.07</v>
      </c>
      <c r="R9" s="5">
        <v>5</v>
      </c>
    </row>
    <row r="10" spans="1:19" x14ac:dyDescent="0.25">
      <c r="A10" s="3" t="s">
        <v>5</v>
      </c>
      <c r="B10" s="3" t="s">
        <v>59</v>
      </c>
      <c r="C10" s="3" t="s">
        <v>48</v>
      </c>
      <c r="D10" s="3" t="s">
        <v>13</v>
      </c>
      <c r="E10" s="7">
        <v>758.89170000000001</v>
      </c>
      <c r="F10" s="3">
        <v>14</v>
      </c>
      <c r="G10" s="7">
        <f t="shared" si="0"/>
        <v>-7.4663374485596696</v>
      </c>
      <c r="H10" s="7"/>
      <c r="I10" s="6">
        <v>158.66759999999999</v>
      </c>
      <c r="J10" s="5">
        <v>16</v>
      </c>
      <c r="K10" s="7">
        <f t="shared" si="1"/>
        <v>-12.419825974066118</v>
      </c>
      <c r="L10" s="7"/>
      <c r="M10" s="7">
        <v>7.21</v>
      </c>
      <c r="N10" s="3">
        <v>16</v>
      </c>
      <c r="O10" s="7">
        <f t="shared" si="2"/>
        <v>-11.965811965811961</v>
      </c>
      <c r="P10" s="7"/>
      <c r="Q10" s="6">
        <v>55.6</v>
      </c>
      <c r="R10" s="5">
        <v>3</v>
      </c>
    </row>
    <row r="11" spans="1:19" x14ac:dyDescent="0.25">
      <c r="A11" s="3" t="s">
        <v>36</v>
      </c>
      <c r="B11" s="3" t="s">
        <v>60</v>
      </c>
      <c r="C11" s="3" t="s">
        <v>49</v>
      </c>
      <c r="D11" s="3" t="s">
        <v>14</v>
      </c>
      <c r="E11" s="7">
        <v>781.34440000000006</v>
      </c>
      <c r="F11" s="3">
        <v>11</v>
      </c>
      <c r="G11" s="7">
        <f t="shared" si="0"/>
        <v>-4.7286206370979951</v>
      </c>
      <c r="H11" s="7"/>
      <c r="I11" s="6">
        <v>164.0746</v>
      </c>
      <c r="J11" s="5">
        <v>14</v>
      </c>
      <c r="K11" s="7">
        <f t="shared" si="1"/>
        <v>-9.4353099105583471</v>
      </c>
      <c r="L11" s="7"/>
      <c r="M11" s="7">
        <v>7.93</v>
      </c>
      <c r="N11" s="3">
        <v>5</v>
      </c>
      <c r="O11" s="7">
        <f t="shared" si="2"/>
        <v>-3.1746031746031722</v>
      </c>
      <c r="P11" s="7"/>
      <c r="Q11" s="6">
        <v>56.06</v>
      </c>
      <c r="R11" s="5">
        <v>4</v>
      </c>
    </row>
    <row r="12" spans="1:19" x14ac:dyDescent="0.25">
      <c r="A12" s="3" t="s">
        <v>37</v>
      </c>
      <c r="B12" s="3" t="s">
        <v>61</v>
      </c>
      <c r="C12" s="3" t="s">
        <v>49</v>
      </c>
      <c r="D12" s="3" t="s">
        <v>14</v>
      </c>
      <c r="E12" s="7">
        <v>814.76390000000004</v>
      </c>
      <c r="F12" s="3">
        <v>6</v>
      </c>
      <c r="G12" s="7">
        <f t="shared" si="0"/>
        <v>-0.65369303459838013</v>
      </c>
      <c r="H12" s="7"/>
      <c r="I12" s="6">
        <v>184.49759999999998</v>
      </c>
      <c r="J12" s="5">
        <v>5</v>
      </c>
      <c r="K12" s="7">
        <f t="shared" si="1"/>
        <v>1.8376273124893669</v>
      </c>
      <c r="L12" s="7"/>
      <c r="M12" s="7">
        <v>7.63</v>
      </c>
      <c r="N12" s="3">
        <v>8</v>
      </c>
      <c r="O12" s="7">
        <f t="shared" si="2"/>
        <v>-6.8376068376068329</v>
      </c>
      <c r="P12" s="7"/>
      <c r="Q12" s="6">
        <v>61.92</v>
      </c>
      <c r="R12" s="5">
        <v>11</v>
      </c>
    </row>
    <row r="13" spans="1:19" x14ac:dyDescent="0.25">
      <c r="A13" s="3" t="s">
        <v>38</v>
      </c>
      <c r="B13" s="3" t="s">
        <v>62</v>
      </c>
      <c r="C13" s="3" t="s">
        <v>50</v>
      </c>
      <c r="D13" s="3" t="s">
        <v>14</v>
      </c>
      <c r="E13" s="7">
        <v>824.29169999999999</v>
      </c>
      <c r="F13" s="3">
        <v>3</v>
      </c>
      <c r="G13" s="7">
        <f t="shared" si="0"/>
        <v>0.50805669867398151</v>
      </c>
      <c r="H13" s="7"/>
      <c r="I13" s="6">
        <v>170.58099999999999</v>
      </c>
      <c r="J13" s="5">
        <v>11</v>
      </c>
      <c r="K13" s="7">
        <f t="shared" si="1"/>
        <v>-5.8439551268322747</v>
      </c>
      <c r="L13" s="7"/>
      <c r="M13" s="7">
        <v>7.26</v>
      </c>
      <c r="N13" s="3">
        <v>13</v>
      </c>
      <c r="O13" s="7">
        <f t="shared" si="2"/>
        <v>-11.355311355311352</v>
      </c>
      <c r="P13" s="7"/>
      <c r="Q13" s="6">
        <v>59.36</v>
      </c>
      <c r="R13" s="5">
        <v>7</v>
      </c>
    </row>
    <row r="14" spans="1:19" x14ac:dyDescent="0.25">
      <c r="A14" s="3" t="s">
        <v>39</v>
      </c>
      <c r="B14" s="3" t="s">
        <v>63</v>
      </c>
      <c r="C14" s="3" t="s">
        <v>51</v>
      </c>
      <c r="D14" s="3" t="s">
        <v>14</v>
      </c>
      <c r="E14" s="7">
        <v>821.92779999999993</v>
      </c>
      <c r="F14" s="3">
        <v>4</v>
      </c>
      <c r="G14" s="7">
        <f t="shared" si="0"/>
        <v>0.21982014936746641</v>
      </c>
      <c r="H14" s="7"/>
      <c r="I14" s="6">
        <v>184.22479999999999</v>
      </c>
      <c r="J14" s="5">
        <v>6</v>
      </c>
      <c r="K14" s="7">
        <f t="shared" si="1"/>
        <v>1.687049176346425</v>
      </c>
      <c r="L14" s="7"/>
      <c r="M14" s="7">
        <v>7.45</v>
      </c>
      <c r="N14" s="3">
        <v>12</v>
      </c>
      <c r="O14" s="7">
        <f t="shared" si="2"/>
        <v>-9.0354090354090282</v>
      </c>
      <c r="P14" s="7"/>
      <c r="Q14" s="6">
        <v>69.209999999999994</v>
      </c>
      <c r="R14" s="5">
        <v>17</v>
      </c>
    </row>
    <row r="15" spans="1:19" x14ac:dyDescent="0.25">
      <c r="A15" s="3" t="s">
        <v>40</v>
      </c>
      <c r="B15" s="3" t="s">
        <v>64</v>
      </c>
      <c r="C15" s="3" t="s">
        <v>52</v>
      </c>
      <c r="D15" s="3" t="s">
        <v>14</v>
      </c>
      <c r="E15" s="7">
        <v>784.88059999999996</v>
      </c>
      <c r="F15" s="3">
        <v>10</v>
      </c>
      <c r="G15" s="7">
        <f t="shared" si="0"/>
        <v>-4.2974424630391761</v>
      </c>
      <c r="H15" s="7"/>
      <c r="I15" s="6">
        <v>175.36199999999999</v>
      </c>
      <c r="J15" s="5">
        <v>9</v>
      </c>
      <c r="K15" s="7">
        <f t="shared" si="1"/>
        <v>-3.204973935851946</v>
      </c>
      <c r="L15" s="7"/>
      <c r="M15" s="7">
        <v>8.01</v>
      </c>
      <c r="N15" s="3">
        <v>4</v>
      </c>
      <c r="O15" s="7">
        <f t="shared" si="2"/>
        <v>-2.1978021978021944</v>
      </c>
      <c r="P15" s="7"/>
      <c r="Q15" s="6">
        <v>61.49</v>
      </c>
      <c r="R15" s="5">
        <v>10</v>
      </c>
    </row>
    <row r="16" spans="1:19" x14ac:dyDescent="0.25">
      <c r="A16" s="3" t="s">
        <v>41</v>
      </c>
      <c r="B16" s="3" t="s">
        <v>65</v>
      </c>
      <c r="C16" s="3" t="s">
        <v>53</v>
      </c>
      <c r="D16" s="3" t="s">
        <v>14</v>
      </c>
      <c r="E16" s="7">
        <v>711.7944</v>
      </c>
      <c r="F16" s="3">
        <v>16</v>
      </c>
      <c r="G16" s="7">
        <f t="shared" si="0"/>
        <v>-13.209035208047554</v>
      </c>
      <c r="H16" s="7"/>
      <c r="I16" s="6">
        <v>163.21090000000001</v>
      </c>
      <c r="J16" s="5">
        <v>15</v>
      </c>
      <c r="K16" s="7">
        <f t="shared" si="1"/>
        <v>-9.9120486795710416</v>
      </c>
      <c r="L16" s="7"/>
      <c r="M16" s="7">
        <v>7.87</v>
      </c>
      <c r="N16" s="3">
        <v>7</v>
      </c>
      <c r="O16" s="7">
        <f t="shared" si="2"/>
        <v>-3.9072039072039004</v>
      </c>
      <c r="P16" s="7"/>
      <c r="Q16" s="6">
        <v>60.69</v>
      </c>
      <c r="R16" s="5">
        <v>9</v>
      </c>
    </row>
    <row r="17" spans="1:18" x14ac:dyDescent="0.25">
      <c r="A17" s="3" t="s">
        <v>42</v>
      </c>
      <c r="B17" s="3" t="s">
        <v>66</v>
      </c>
      <c r="C17" s="3" t="s">
        <v>17</v>
      </c>
      <c r="D17" s="3" t="s">
        <v>14</v>
      </c>
      <c r="E17" s="7">
        <v>774.55279999999993</v>
      </c>
      <c r="F17" s="3">
        <v>13</v>
      </c>
      <c r="G17" s="7">
        <f t="shared" si="0"/>
        <v>-5.5567383020881049</v>
      </c>
      <c r="H17" s="7"/>
      <c r="I17" s="6">
        <v>164.8888</v>
      </c>
      <c r="J17" s="5">
        <v>13</v>
      </c>
      <c r="K17" s="7">
        <f t="shared" si="1"/>
        <v>-8.9858937872167495</v>
      </c>
      <c r="L17" s="7"/>
      <c r="M17" s="7">
        <v>7.88</v>
      </c>
      <c r="N17" s="3">
        <v>6</v>
      </c>
      <c r="O17" s="7">
        <f t="shared" si="2"/>
        <v>-3.7851037851037805</v>
      </c>
      <c r="P17" s="7"/>
      <c r="Q17" s="6">
        <v>53.76</v>
      </c>
      <c r="R17" s="5">
        <v>1</v>
      </c>
    </row>
    <row r="18" spans="1:18" x14ac:dyDescent="0.25">
      <c r="A18" s="3" t="s">
        <v>43</v>
      </c>
      <c r="B18" s="3" t="s">
        <v>67</v>
      </c>
      <c r="C18" s="3" t="s">
        <v>17</v>
      </c>
      <c r="D18" s="3" t="s">
        <v>14</v>
      </c>
      <c r="E18" s="7">
        <v>775.92219999999998</v>
      </c>
      <c r="F18" s="3">
        <v>12</v>
      </c>
      <c r="G18" s="7">
        <f t="shared" si="0"/>
        <v>-5.3897637555250757</v>
      </c>
      <c r="H18" s="7"/>
      <c r="I18" s="6">
        <v>168.96779999999998</v>
      </c>
      <c r="J18" s="5">
        <v>12</v>
      </c>
      <c r="K18" s="7">
        <f t="shared" si="1"/>
        <v>-6.7343973893902076</v>
      </c>
      <c r="L18" s="7"/>
      <c r="M18" s="7">
        <v>7.6</v>
      </c>
      <c r="N18" s="3">
        <v>9</v>
      </c>
      <c r="O18" s="7">
        <f t="shared" si="2"/>
        <v>-7.2039072039072032</v>
      </c>
      <c r="P18" s="7"/>
      <c r="Q18" s="6">
        <v>65.930000000000007</v>
      </c>
      <c r="R18" s="5">
        <v>16</v>
      </c>
    </row>
    <row r="19" spans="1:18" x14ac:dyDescent="0.25">
      <c r="A19" s="3" t="s">
        <v>44</v>
      </c>
      <c r="B19" s="3" t="s">
        <v>68</v>
      </c>
      <c r="C19" s="3" t="s">
        <v>54</v>
      </c>
      <c r="D19" s="3" t="s">
        <v>14</v>
      </c>
      <c r="E19" s="7">
        <v>881.98059999999998</v>
      </c>
      <c r="F19" s="3">
        <v>1</v>
      </c>
      <c r="G19" s="7">
        <f t="shared" si="0"/>
        <v>7.5422161255906088</v>
      </c>
      <c r="H19" s="7"/>
      <c r="I19" s="6">
        <v>202.55090000000001</v>
      </c>
      <c r="J19" s="5">
        <v>1</v>
      </c>
      <c r="K19" s="7">
        <f t="shared" si="1"/>
        <v>11.802554970955212</v>
      </c>
      <c r="L19" s="7"/>
      <c r="M19" s="7">
        <v>8.0399999999999991</v>
      </c>
      <c r="N19" s="3">
        <v>2</v>
      </c>
      <c r="O19" s="7">
        <f t="shared" si="2"/>
        <v>-1.8315018315018361</v>
      </c>
      <c r="P19" s="7"/>
      <c r="Q19" s="6">
        <v>62.39</v>
      </c>
      <c r="R19" s="5">
        <v>12</v>
      </c>
    </row>
    <row r="20" spans="1:18" x14ac:dyDescent="0.25">
      <c r="A20" s="3" t="s">
        <v>45</v>
      </c>
      <c r="B20" s="3" t="s">
        <v>69</v>
      </c>
      <c r="C20" s="3" t="s">
        <v>55</v>
      </c>
      <c r="D20" s="3" t="s">
        <v>15</v>
      </c>
      <c r="E20" s="7">
        <v>669.08330000000001</v>
      </c>
      <c r="F20" s="3">
        <v>17</v>
      </c>
      <c r="G20" s="7"/>
      <c r="H20" s="7">
        <f>((E20-E$7)/E$7)*100</f>
        <v>-17.172733142726422</v>
      </c>
      <c r="I20" s="6">
        <v>140.1234</v>
      </c>
      <c r="J20" s="5">
        <v>17</v>
      </c>
      <c r="K20" s="7"/>
      <c r="L20" s="7">
        <f>((I20-I$7)/I$7)*100</f>
        <v>-27.910086323673394</v>
      </c>
      <c r="M20" s="7">
        <v>7.23</v>
      </c>
      <c r="N20" s="3">
        <v>14</v>
      </c>
      <c r="O20" s="7"/>
      <c r="P20" s="7">
        <f t="shared" ref="P20:P21" si="3">((M20-M$7)/M$7)*100</f>
        <v>0.69637883008357537</v>
      </c>
      <c r="Q20" s="6">
        <v>58.72</v>
      </c>
      <c r="R20" s="5">
        <v>6</v>
      </c>
    </row>
    <row r="21" spans="1:18" x14ac:dyDescent="0.25">
      <c r="A21" s="3" t="s">
        <v>46</v>
      </c>
      <c r="B21" s="3" t="s">
        <v>70</v>
      </c>
      <c r="C21" s="3" t="s">
        <v>56</v>
      </c>
      <c r="D21" s="3" t="s">
        <v>15</v>
      </c>
      <c r="E21" s="7">
        <v>802.2056</v>
      </c>
      <c r="F21" s="3">
        <v>8</v>
      </c>
      <c r="G21" s="7"/>
      <c r="H21" s="7">
        <f>((E21-E$7)/E$7)*100</f>
        <v>-0.69323609541701892</v>
      </c>
      <c r="I21" s="6">
        <v>192.0497</v>
      </c>
      <c r="J21" s="5">
        <v>3</v>
      </c>
      <c r="K21" s="7"/>
      <c r="L21" s="7">
        <f>((I21-I$7)/I$7)*100</f>
        <v>-1.1953300122290689</v>
      </c>
      <c r="M21" s="7">
        <v>8.01</v>
      </c>
      <c r="N21" s="3">
        <v>3</v>
      </c>
      <c r="O21" s="7"/>
      <c r="P21" s="7">
        <f t="shared" si="3"/>
        <v>11.559888579387188</v>
      </c>
      <c r="Q21" s="6">
        <v>59.43</v>
      </c>
      <c r="R21" s="5">
        <v>8</v>
      </c>
    </row>
    <row r="22" spans="1:18" x14ac:dyDescent="0.25">
      <c r="A22" s="3" t="s">
        <v>6</v>
      </c>
      <c r="B22" s="3"/>
      <c r="C22" s="3"/>
      <c r="D22" s="3"/>
      <c r="E22" s="7">
        <v>788.43949999999995</v>
      </c>
      <c r="F22" s="3" t="s">
        <v>20</v>
      </c>
      <c r="G22" s="3"/>
      <c r="H22" s="3"/>
      <c r="I22" s="6">
        <v>175.80369999999999</v>
      </c>
      <c r="J22" s="6" t="s">
        <v>20</v>
      </c>
      <c r="K22" s="3"/>
      <c r="L22" s="3"/>
      <c r="M22" s="6">
        <v>7.63</v>
      </c>
      <c r="N22" s="6" t="s">
        <v>20</v>
      </c>
      <c r="O22" s="6"/>
      <c r="P22" s="6"/>
      <c r="Q22" s="6">
        <v>56.83</v>
      </c>
      <c r="R22" s="6" t="s">
        <v>20</v>
      </c>
    </row>
    <row r="23" spans="1:18" x14ac:dyDescent="0.25">
      <c r="A23" s="3" t="s">
        <v>7</v>
      </c>
      <c r="B23" s="3"/>
      <c r="C23" s="3"/>
      <c r="D23" s="3"/>
      <c r="E23" s="7">
        <v>9.8000000000000007</v>
      </c>
      <c r="F23" s="3" t="s">
        <v>20</v>
      </c>
      <c r="G23" s="3"/>
      <c r="H23" s="3"/>
      <c r="I23" s="6">
        <v>12.72</v>
      </c>
      <c r="J23" s="6" t="s">
        <v>20</v>
      </c>
      <c r="K23" s="3"/>
      <c r="L23" s="3"/>
      <c r="M23" s="6">
        <v>13.92</v>
      </c>
      <c r="N23" s="6" t="s">
        <v>20</v>
      </c>
      <c r="O23" s="6"/>
      <c r="P23" s="6"/>
      <c r="Q23" s="6">
        <v>18.239999999999998</v>
      </c>
      <c r="R23" s="6" t="s">
        <v>20</v>
      </c>
    </row>
    <row r="24" spans="1:18" x14ac:dyDescent="0.25">
      <c r="A24" s="3" t="s">
        <v>8</v>
      </c>
      <c r="B24" s="3"/>
      <c r="C24" s="3"/>
      <c r="D24" s="3"/>
      <c r="E24" s="7">
        <v>40.835100000000004</v>
      </c>
      <c r="F24" s="3" t="s">
        <v>20</v>
      </c>
      <c r="G24" s="3"/>
      <c r="H24" s="3"/>
      <c r="I24" s="6">
        <v>11.9505</v>
      </c>
      <c r="J24" s="6" t="s">
        <v>20</v>
      </c>
      <c r="K24" s="3"/>
      <c r="L24" s="3"/>
      <c r="M24" s="6">
        <v>0.63</v>
      </c>
      <c r="N24" s="6" t="s">
        <v>20</v>
      </c>
      <c r="O24" s="6"/>
      <c r="P24" s="6"/>
      <c r="Q24" s="6">
        <v>6.49</v>
      </c>
      <c r="R24" s="6" t="s">
        <v>20</v>
      </c>
    </row>
    <row r="25" spans="1:18" x14ac:dyDescent="0.25">
      <c r="A25" s="3" t="s">
        <v>9</v>
      </c>
      <c r="B25" s="3"/>
      <c r="C25" s="3"/>
      <c r="D25" s="3"/>
      <c r="E25" s="7">
        <v>0</v>
      </c>
      <c r="F25" s="3" t="s">
        <v>20</v>
      </c>
      <c r="G25" s="3"/>
      <c r="H25" s="3"/>
      <c r="I25" s="6">
        <v>0</v>
      </c>
      <c r="J25" s="6" t="s">
        <v>20</v>
      </c>
      <c r="K25" s="3"/>
      <c r="L25" s="3"/>
      <c r="M25" s="6">
        <v>0.86</v>
      </c>
      <c r="N25" s="6" t="s">
        <v>20</v>
      </c>
      <c r="O25" s="6"/>
      <c r="P25" s="6"/>
      <c r="Q25" s="6">
        <v>0.66</v>
      </c>
      <c r="R25" s="6" t="s">
        <v>20</v>
      </c>
    </row>
    <row r="26" spans="1:18" x14ac:dyDescent="0.25">
      <c r="A26" s="3" t="s">
        <v>10</v>
      </c>
      <c r="B26" s="3"/>
      <c r="C26" s="3"/>
      <c r="D26" s="3"/>
      <c r="E26" s="7">
        <v>81.264399999999995</v>
      </c>
      <c r="F26" s="3" t="s">
        <v>20</v>
      </c>
      <c r="G26" s="3"/>
      <c r="H26" s="3"/>
      <c r="I26" s="6">
        <v>23.782299999999999</v>
      </c>
      <c r="J26" s="6" t="s">
        <v>20</v>
      </c>
      <c r="K26" s="3"/>
      <c r="L26" s="3"/>
      <c r="M26" s="6">
        <v>1.26</v>
      </c>
      <c r="N26" s="6" t="s">
        <v>20</v>
      </c>
      <c r="O26" s="6"/>
      <c r="P26" s="6"/>
      <c r="Q26" s="6">
        <v>13.04</v>
      </c>
      <c r="R26" s="6" t="s">
        <v>20</v>
      </c>
    </row>
    <row r="27" spans="1:18" x14ac:dyDescent="0.25">
      <c r="A27" s="3" t="s">
        <v>11</v>
      </c>
      <c r="B27" s="3"/>
      <c r="C27" s="3"/>
      <c r="D27" s="3"/>
      <c r="E27" s="7">
        <v>107.75120000000001</v>
      </c>
      <c r="F27" s="3" t="s">
        <v>20</v>
      </c>
      <c r="G27" s="3"/>
      <c r="H27" s="3"/>
      <c r="I27" s="6">
        <v>31.5337</v>
      </c>
      <c r="J27" s="6" t="s">
        <v>20</v>
      </c>
      <c r="K27" s="3"/>
      <c r="L27" s="3"/>
      <c r="M27" s="6">
        <v>1.68</v>
      </c>
      <c r="N27" s="6" t="s">
        <v>20</v>
      </c>
      <c r="O27" s="6"/>
      <c r="P27" s="6"/>
      <c r="Q27" s="6">
        <v>21.67</v>
      </c>
      <c r="R27" s="6" t="s">
        <v>20</v>
      </c>
    </row>
  </sheetData>
  <mergeCells count="10">
    <mergeCell ref="Q3:R3"/>
    <mergeCell ref="E2:H2"/>
    <mergeCell ref="I2:L2"/>
    <mergeCell ref="M2:P2"/>
    <mergeCell ref="E3:F3"/>
    <mergeCell ref="G3:H3"/>
    <mergeCell ref="I3:J3"/>
    <mergeCell ref="K3:L3"/>
    <mergeCell ref="M3:N3"/>
    <mergeCell ref="O3:P3"/>
  </mergeCells>
  <pageMargins left="0.19685039370078741" right="0.19685039370078741" top="0.74803149606299213" bottom="0.74803149606299213" header="0.31496062992125984" footer="0.31496062992125984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9"/>
  <sheetViews>
    <sheetView tabSelected="1" workbookViewId="0">
      <selection activeCell="C12" sqref="C12"/>
    </sheetView>
  </sheetViews>
  <sheetFormatPr defaultRowHeight="15" x14ac:dyDescent="0.25"/>
  <cols>
    <col min="1" max="1" width="9.5703125" customWidth="1"/>
    <col min="2" max="2" width="9.42578125" customWidth="1"/>
    <col min="3" max="3" width="10.28515625" customWidth="1"/>
    <col min="4" max="4" width="7.140625" customWidth="1"/>
    <col min="5" max="5" width="5.7109375" customWidth="1"/>
    <col min="6" max="6" width="3.140625" customWidth="1"/>
    <col min="7" max="7" width="4.42578125" customWidth="1"/>
    <col min="8" max="8" width="8.5703125" customWidth="1"/>
    <col min="9" max="9" width="5.28515625" customWidth="1"/>
    <col min="10" max="10" width="2.85546875" customWidth="1"/>
    <col min="11" max="11" width="5.140625" customWidth="1"/>
    <col min="12" max="12" width="5.5703125" customWidth="1"/>
    <col min="13" max="13" width="4.5703125" customWidth="1"/>
    <col min="14" max="14" width="3.28515625" customWidth="1"/>
    <col min="15" max="15" width="5.5703125" customWidth="1"/>
    <col min="16" max="16" width="4.7109375" customWidth="1"/>
    <col min="17" max="17" width="5.42578125" customWidth="1"/>
    <col min="18" max="18" width="3.140625" customWidth="1"/>
  </cols>
  <sheetData>
    <row r="1" spans="1:18" ht="16.5" x14ac:dyDescent="0.3">
      <c r="A1" s="1" t="s">
        <v>75</v>
      </c>
      <c r="B1" s="3"/>
      <c r="C1" s="3"/>
      <c r="D1" s="3"/>
      <c r="E1" s="3"/>
      <c r="F1" s="3"/>
      <c r="G1" s="3"/>
      <c r="H1" s="3"/>
      <c r="I1" s="3"/>
      <c r="J1" s="3"/>
      <c r="K1" s="3"/>
      <c r="L1" s="14"/>
      <c r="M1" s="15"/>
      <c r="N1" s="15"/>
      <c r="O1" s="15"/>
      <c r="P1" s="15"/>
      <c r="Q1" s="15"/>
      <c r="R1" s="15"/>
    </row>
    <row r="2" spans="1:18" x14ac:dyDescent="0.25">
      <c r="A2" s="3"/>
      <c r="B2" s="3"/>
      <c r="C2" s="3"/>
      <c r="D2" s="3"/>
      <c r="E2" s="12" t="s">
        <v>21</v>
      </c>
      <c r="F2" s="12"/>
      <c r="G2" s="12"/>
      <c r="H2" s="12"/>
      <c r="I2" s="12" t="s">
        <v>22</v>
      </c>
      <c r="J2" s="12"/>
      <c r="K2" s="12"/>
      <c r="L2" s="12"/>
      <c r="M2" s="12" t="s">
        <v>23</v>
      </c>
      <c r="N2" s="12"/>
      <c r="O2" s="12"/>
      <c r="P2" s="12"/>
      <c r="Q2" s="2" t="s">
        <v>24</v>
      </c>
      <c r="R2" s="3"/>
    </row>
    <row r="3" spans="1:18" ht="30" customHeight="1" x14ac:dyDescent="0.25">
      <c r="A3" s="3"/>
      <c r="B3" s="3"/>
      <c r="C3" s="3"/>
      <c r="D3" s="3"/>
      <c r="E3" s="12" t="s">
        <v>31</v>
      </c>
      <c r="F3" s="12"/>
      <c r="G3" s="13" t="s">
        <v>25</v>
      </c>
      <c r="H3" s="13"/>
      <c r="I3" s="12" t="s">
        <v>31</v>
      </c>
      <c r="J3" s="12"/>
      <c r="K3" s="13" t="s">
        <v>25</v>
      </c>
      <c r="L3" s="13"/>
      <c r="M3" s="12" t="s">
        <v>31</v>
      </c>
      <c r="N3" s="12"/>
      <c r="O3" s="13" t="s">
        <v>25</v>
      </c>
      <c r="P3" s="13"/>
      <c r="Q3" s="12" t="s">
        <v>71</v>
      </c>
      <c r="R3" s="12"/>
    </row>
    <row r="4" spans="1:18" s="11" customFormat="1" ht="28.5" customHeight="1" x14ac:dyDescent="0.25">
      <c r="A4" s="10" t="s">
        <v>34</v>
      </c>
      <c r="B4" s="10" t="s">
        <v>26</v>
      </c>
      <c r="C4" s="10" t="s">
        <v>27</v>
      </c>
      <c r="D4" s="10" t="s">
        <v>28</v>
      </c>
      <c r="E4" s="9" t="s">
        <v>29</v>
      </c>
      <c r="F4" s="9" t="s">
        <v>30</v>
      </c>
      <c r="G4" s="9" t="s">
        <v>0</v>
      </c>
      <c r="H4" s="9" t="s">
        <v>2</v>
      </c>
      <c r="I4" s="9" t="s">
        <v>29</v>
      </c>
      <c r="J4" s="9" t="s">
        <v>30</v>
      </c>
      <c r="K4" s="9" t="s">
        <v>0</v>
      </c>
      <c r="L4" s="9" t="s">
        <v>2</v>
      </c>
      <c r="M4" s="9" t="s">
        <v>29</v>
      </c>
      <c r="N4" s="9" t="s">
        <v>30</v>
      </c>
      <c r="O4" s="9" t="s">
        <v>0</v>
      </c>
      <c r="P4" s="9" t="s">
        <v>2</v>
      </c>
      <c r="Q4" s="9" t="s">
        <v>29</v>
      </c>
      <c r="R4" s="9" t="s">
        <v>30</v>
      </c>
    </row>
    <row r="5" spans="1:18" x14ac:dyDescent="0.25">
      <c r="A5" s="3" t="s">
        <v>0</v>
      </c>
      <c r="B5" s="3" t="s">
        <v>16</v>
      </c>
      <c r="C5" s="3" t="s">
        <v>17</v>
      </c>
      <c r="D5" s="3" t="s">
        <v>16</v>
      </c>
      <c r="E5" s="4">
        <v>635.9819</v>
      </c>
      <c r="F5" s="3">
        <v>14</v>
      </c>
      <c r="G5" s="3"/>
      <c r="H5" s="3"/>
      <c r="I5" s="6">
        <v>226.16549999999998</v>
      </c>
      <c r="J5" s="5">
        <v>12</v>
      </c>
      <c r="K5" s="3"/>
      <c r="L5" s="3"/>
      <c r="M5" s="3">
        <v>6.51</v>
      </c>
      <c r="N5" s="3">
        <v>3</v>
      </c>
      <c r="O5" s="6"/>
      <c r="P5" s="6"/>
      <c r="Q5" s="6">
        <v>54.08</v>
      </c>
      <c r="R5" s="5">
        <v>2</v>
      </c>
    </row>
    <row r="6" spans="1:18" x14ac:dyDescent="0.25">
      <c r="A6" s="3" t="s">
        <v>1</v>
      </c>
      <c r="B6" s="3" t="s">
        <v>16</v>
      </c>
      <c r="C6" s="3" t="s">
        <v>17</v>
      </c>
      <c r="D6" s="3" t="s">
        <v>16</v>
      </c>
      <c r="E6" s="7">
        <v>614.92639999999994</v>
      </c>
      <c r="F6" s="3">
        <v>16</v>
      </c>
      <c r="G6" s="3"/>
      <c r="H6" s="3"/>
      <c r="I6" s="6">
        <v>213.1121</v>
      </c>
      <c r="J6" s="5">
        <v>16</v>
      </c>
      <c r="K6" s="3"/>
      <c r="L6" s="3"/>
      <c r="M6" s="3">
        <v>6.28</v>
      </c>
      <c r="N6" s="3">
        <v>9</v>
      </c>
      <c r="O6" s="6"/>
      <c r="P6" s="6"/>
      <c r="Q6" s="6">
        <v>63.7</v>
      </c>
      <c r="R6" s="5">
        <v>15</v>
      </c>
    </row>
    <row r="7" spans="1:18" x14ac:dyDescent="0.25">
      <c r="A7" s="3" t="s">
        <v>2</v>
      </c>
      <c r="B7" s="3" t="s">
        <v>16</v>
      </c>
      <c r="C7" s="3" t="s">
        <v>18</v>
      </c>
      <c r="D7" s="3" t="s">
        <v>16</v>
      </c>
      <c r="E7" s="7">
        <v>808.63750000000005</v>
      </c>
      <c r="F7" s="3">
        <v>3</v>
      </c>
      <c r="G7" s="3"/>
      <c r="H7" s="3"/>
      <c r="I7" s="6">
        <v>349.3981</v>
      </c>
      <c r="J7" s="5">
        <v>2</v>
      </c>
      <c r="K7" s="3"/>
      <c r="L7" s="3"/>
      <c r="M7" s="3">
        <v>6.03</v>
      </c>
      <c r="N7" s="3">
        <v>13</v>
      </c>
      <c r="O7" s="6"/>
      <c r="P7" s="6"/>
      <c r="Q7" s="6">
        <v>63.55</v>
      </c>
      <c r="R7" s="5">
        <v>14</v>
      </c>
    </row>
    <row r="8" spans="1:18" x14ac:dyDescent="0.25">
      <c r="A8" s="3" t="s">
        <v>3</v>
      </c>
      <c r="B8" s="3" t="s">
        <v>57</v>
      </c>
      <c r="C8" s="3" t="s">
        <v>47</v>
      </c>
      <c r="D8" s="3" t="s">
        <v>12</v>
      </c>
      <c r="E8" s="7">
        <v>692.1431</v>
      </c>
      <c r="F8" s="3">
        <v>11</v>
      </c>
      <c r="G8" s="7">
        <f t="shared" ref="G8:G19" si="0">((E8-E$5)/E$5)*100</f>
        <v>8.8306286704071315</v>
      </c>
      <c r="H8" s="7"/>
      <c r="I8" s="6">
        <v>263.6189</v>
      </c>
      <c r="J8" s="5">
        <v>10</v>
      </c>
      <c r="K8" s="7">
        <f t="shared" ref="K8:K19" si="1">((I8-I$5)/I$5)*100</f>
        <v>16.560173854986733</v>
      </c>
      <c r="L8" s="7"/>
      <c r="M8" s="7">
        <v>6.38</v>
      </c>
      <c r="N8" s="3">
        <v>6</v>
      </c>
      <c r="O8" s="7">
        <f t="shared" ref="O8:O19" si="2">((M8-M$5)/M$5)*100</f>
        <v>-1.9969278033794149</v>
      </c>
      <c r="P8" s="7"/>
      <c r="Q8" s="6">
        <v>62.39</v>
      </c>
      <c r="R8" s="5">
        <v>13</v>
      </c>
    </row>
    <row r="9" spans="1:18" x14ac:dyDescent="0.25">
      <c r="A9" s="3" t="s">
        <v>4</v>
      </c>
      <c r="B9" s="3" t="s">
        <v>58</v>
      </c>
      <c r="C9" s="3" t="s">
        <v>48</v>
      </c>
      <c r="D9" s="3" t="s">
        <v>13</v>
      </c>
      <c r="E9" s="7">
        <v>717.96249999999998</v>
      </c>
      <c r="F9" s="3">
        <v>10</v>
      </c>
      <c r="G9" s="7">
        <f t="shared" si="0"/>
        <v>12.890398295926344</v>
      </c>
      <c r="H9" s="7"/>
      <c r="I9" s="6">
        <v>287.96969999999999</v>
      </c>
      <c r="J9" s="5">
        <v>8</v>
      </c>
      <c r="K9" s="7">
        <f t="shared" si="1"/>
        <v>27.32697957911353</v>
      </c>
      <c r="L9" s="7"/>
      <c r="M9" s="7">
        <v>6.31</v>
      </c>
      <c r="N9" s="3">
        <v>7</v>
      </c>
      <c r="O9" s="7">
        <f t="shared" si="2"/>
        <v>-3.0721966205837203</v>
      </c>
      <c r="P9" s="7"/>
      <c r="Q9" s="6">
        <v>58.07</v>
      </c>
      <c r="R9" s="5">
        <v>5</v>
      </c>
    </row>
    <row r="10" spans="1:18" x14ac:dyDescent="0.25">
      <c r="A10" s="3" t="s">
        <v>5</v>
      </c>
      <c r="B10" s="3" t="s">
        <v>59</v>
      </c>
      <c r="C10" s="3" t="s">
        <v>48</v>
      </c>
      <c r="D10" s="3" t="s">
        <v>13</v>
      </c>
      <c r="E10" s="7">
        <v>659.17499999999995</v>
      </c>
      <c r="F10" s="3">
        <v>13</v>
      </c>
      <c r="G10" s="7">
        <f t="shared" si="0"/>
        <v>3.6468176216964596</v>
      </c>
      <c r="H10" s="7"/>
      <c r="I10" s="6">
        <v>237.67959999999999</v>
      </c>
      <c r="J10" s="5">
        <v>11</v>
      </c>
      <c r="K10" s="7">
        <f t="shared" si="1"/>
        <v>5.0910063648080781</v>
      </c>
      <c r="L10" s="7"/>
      <c r="M10" s="7">
        <v>6.25</v>
      </c>
      <c r="N10" s="3">
        <v>10</v>
      </c>
      <c r="O10" s="7">
        <f t="shared" si="2"/>
        <v>-3.9938556067588298</v>
      </c>
      <c r="P10" s="7"/>
      <c r="Q10" s="6">
        <v>55.6</v>
      </c>
      <c r="R10" s="5">
        <v>3</v>
      </c>
    </row>
    <row r="11" spans="1:18" x14ac:dyDescent="0.25">
      <c r="A11" s="3" t="s">
        <v>36</v>
      </c>
      <c r="B11" s="3" t="s">
        <v>60</v>
      </c>
      <c r="C11" s="3" t="s">
        <v>49</v>
      </c>
      <c r="D11" s="3" t="s">
        <v>14</v>
      </c>
      <c r="E11" s="7">
        <v>836.9819</v>
      </c>
      <c r="F11" s="3">
        <v>2</v>
      </c>
      <c r="G11" s="7">
        <f t="shared" si="0"/>
        <v>31.604673026071968</v>
      </c>
      <c r="H11" s="7"/>
      <c r="I11" s="6">
        <v>344.74089999999995</v>
      </c>
      <c r="J11" s="5">
        <v>3</v>
      </c>
      <c r="K11" s="7">
        <f t="shared" si="1"/>
        <v>52.428597641992248</v>
      </c>
      <c r="L11" s="7"/>
      <c r="M11" s="7">
        <v>5.7</v>
      </c>
      <c r="N11" s="3">
        <v>15</v>
      </c>
      <c r="O11" s="7">
        <f t="shared" si="2"/>
        <v>-12.44239631336405</v>
      </c>
      <c r="P11" s="7"/>
      <c r="Q11" s="6">
        <v>56.06</v>
      </c>
      <c r="R11" s="5">
        <v>4</v>
      </c>
    </row>
    <row r="12" spans="1:18" x14ac:dyDescent="0.25">
      <c r="A12" s="3" t="s">
        <v>37</v>
      </c>
      <c r="B12" s="3" t="s">
        <v>61</v>
      </c>
      <c r="C12" s="3" t="s">
        <v>49</v>
      </c>
      <c r="D12" s="3" t="s">
        <v>14</v>
      </c>
      <c r="E12" s="7">
        <v>860.90970000000004</v>
      </c>
      <c r="F12" s="3">
        <v>1</v>
      </c>
      <c r="G12" s="7">
        <f t="shared" si="0"/>
        <v>35.367012803351798</v>
      </c>
      <c r="H12" s="7"/>
      <c r="I12" s="6">
        <v>309.91340000000002</v>
      </c>
      <c r="J12" s="5">
        <v>6</v>
      </c>
      <c r="K12" s="7">
        <f t="shared" si="1"/>
        <v>37.029476202161717</v>
      </c>
      <c r="L12" s="7"/>
      <c r="M12" s="7">
        <v>6.3</v>
      </c>
      <c r="N12" s="3">
        <v>8</v>
      </c>
      <c r="O12" s="7">
        <f t="shared" si="2"/>
        <v>-3.2258064516129026</v>
      </c>
      <c r="P12" s="7"/>
      <c r="Q12" s="6">
        <v>61.92</v>
      </c>
      <c r="R12" s="5">
        <v>11</v>
      </c>
    </row>
    <row r="13" spans="1:18" x14ac:dyDescent="0.25">
      <c r="A13" s="3" t="s">
        <v>38</v>
      </c>
      <c r="B13" s="3" t="s">
        <v>62</v>
      </c>
      <c r="C13" s="3" t="s">
        <v>50</v>
      </c>
      <c r="D13" s="3" t="s">
        <v>14</v>
      </c>
      <c r="E13" s="7">
        <v>731.58609999999999</v>
      </c>
      <c r="F13" s="3">
        <v>8</v>
      </c>
      <c r="G13" s="7">
        <f t="shared" si="0"/>
        <v>15.032534730941242</v>
      </c>
      <c r="H13" s="7"/>
      <c r="I13" s="6">
        <v>221.3964</v>
      </c>
      <c r="J13" s="5">
        <v>13</v>
      </c>
      <c r="K13" s="7">
        <f t="shared" si="1"/>
        <v>-2.1086770528661449</v>
      </c>
      <c r="L13" s="7"/>
      <c r="M13" s="7">
        <v>5.86</v>
      </c>
      <c r="N13" s="3">
        <v>14</v>
      </c>
      <c r="O13" s="7">
        <f t="shared" si="2"/>
        <v>-9.9846390168970736</v>
      </c>
      <c r="P13" s="7"/>
      <c r="Q13" s="6">
        <v>59.36</v>
      </c>
      <c r="R13" s="5">
        <v>7</v>
      </c>
    </row>
    <row r="14" spans="1:18" x14ac:dyDescent="0.25">
      <c r="A14" s="3" t="s">
        <v>39</v>
      </c>
      <c r="B14" s="3" t="s">
        <v>63</v>
      </c>
      <c r="C14" s="3" t="s">
        <v>51</v>
      </c>
      <c r="D14" s="3" t="s">
        <v>14</v>
      </c>
      <c r="E14" s="7">
        <v>751.59029999999996</v>
      </c>
      <c r="F14" s="3">
        <v>5</v>
      </c>
      <c r="G14" s="7">
        <f t="shared" si="0"/>
        <v>18.177938711777799</v>
      </c>
      <c r="H14" s="7"/>
      <c r="I14" s="6">
        <v>271.19259999999997</v>
      </c>
      <c r="J14" s="5">
        <v>9</v>
      </c>
      <c r="K14" s="7">
        <f t="shared" si="1"/>
        <v>19.908916258226828</v>
      </c>
      <c r="L14" s="7"/>
      <c r="M14" s="7">
        <v>6.45</v>
      </c>
      <c r="N14" s="3">
        <v>5</v>
      </c>
      <c r="O14" s="7">
        <f t="shared" si="2"/>
        <v>-0.92165898617510933</v>
      </c>
      <c r="P14" s="7"/>
      <c r="Q14" s="6">
        <v>69.209999999999994</v>
      </c>
      <c r="R14" s="5">
        <v>17</v>
      </c>
    </row>
    <row r="15" spans="1:18" x14ac:dyDescent="0.25">
      <c r="A15" s="3" t="s">
        <v>40</v>
      </c>
      <c r="B15" s="3" t="s">
        <v>64</v>
      </c>
      <c r="C15" s="3" t="s">
        <v>52</v>
      </c>
      <c r="D15" s="3" t="s">
        <v>14</v>
      </c>
      <c r="E15" s="7">
        <v>743.4819</v>
      </c>
      <c r="F15" s="3">
        <v>6</v>
      </c>
      <c r="G15" s="7">
        <f t="shared" si="0"/>
        <v>16.902996767675308</v>
      </c>
      <c r="H15" s="7"/>
      <c r="I15" s="6">
        <v>318.91450000000003</v>
      </c>
      <c r="J15" s="5">
        <v>4</v>
      </c>
      <c r="K15" s="7">
        <f t="shared" si="1"/>
        <v>41.009349348154366</v>
      </c>
      <c r="L15" s="7"/>
      <c r="M15" s="7">
        <v>6.48</v>
      </c>
      <c r="N15" s="3">
        <v>4</v>
      </c>
      <c r="O15" s="7">
        <f t="shared" si="2"/>
        <v>-0.46082949308754778</v>
      </c>
      <c r="P15" s="7"/>
      <c r="Q15" s="6">
        <v>61.49</v>
      </c>
      <c r="R15" s="5">
        <v>10</v>
      </c>
    </row>
    <row r="16" spans="1:18" x14ac:dyDescent="0.25">
      <c r="A16" s="3" t="s">
        <v>41</v>
      </c>
      <c r="B16" s="3" t="s">
        <v>65</v>
      </c>
      <c r="C16" s="3" t="s">
        <v>53</v>
      </c>
      <c r="D16" s="3" t="s">
        <v>14</v>
      </c>
      <c r="E16" s="7">
        <v>735.13890000000004</v>
      </c>
      <c r="F16" s="3">
        <v>7</v>
      </c>
      <c r="G16" s="7">
        <f t="shared" si="0"/>
        <v>15.591166981324475</v>
      </c>
      <c r="H16" s="7"/>
      <c r="I16" s="6">
        <v>291.15129999999999</v>
      </c>
      <c r="J16" s="5">
        <v>7</v>
      </c>
      <c r="K16" s="7">
        <f t="shared" si="1"/>
        <v>28.733737020014111</v>
      </c>
      <c r="L16" s="7"/>
      <c r="M16" s="7">
        <v>5.6</v>
      </c>
      <c r="N16" s="3">
        <v>17</v>
      </c>
      <c r="O16" s="7">
        <f t="shared" si="2"/>
        <v>-13.978494623655916</v>
      </c>
      <c r="P16" s="7"/>
      <c r="Q16" s="6">
        <v>60.69</v>
      </c>
      <c r="R16" s="5">
        <v>9</v>
      </c>
    </row>
    <row r="17" spans="1:18" x14ac:dyDescent="0.25">
      <c r="A17" s="3" t="s">
        <v>42</v>
      </c>
      <c r="B17" s="3" t="s">
        <v>66</v>
      </c>
      <c r="C17" s="3" t="s">
        <v>17</v>
      </c>
      <c r="D17" s="3" t="s">
        <v>14</v>
      </c>
      <c r="E17" s="7">
        <v>661.82710000000009</v>
      </c>
      <c r="F17" s="3">
        <v>12</v>
      </c>
      <c r="G17" s="7">
        <f t="shared" si="0"/>
        <v>4.0638263447434726</v>
      </c>
      <c r="H17" s="7"/>
      <c r="I17" s="6">
        <v>218.14529999999999</v>
      </c>
      <c r="J17" s="5">
        <v>14</v>
      </c>
      <c r="K17" s="7">
        <f t="shared" si="1"/>
        <v>-3.5461642027630162</v>
      </c>
      <c r="L17" s="7"/>
      <c r="M17" s="7">
        <v>5.69</v>
      </c>
      <c r="N17" s="3">
        <v>16</v>
      </c>
      <c r="O17" s="7">
        <f t="shared" si="2"/>
        <v>-12.596006144393233</v>
      </c>
      <c r="P17" s="7"/>
      <c r="Q17" s="6">
        <v>53.76</v>
      </c>
      <c r="R17" s="5">
        <v>1</v>
      </c>
    </row>
    <row r="18" spans="1:18" x14ac:dyDescent="0.25">
      <c r="A18" s="3" t="s">
        <v>43</v>
      </c>
      <c r="B18" s="3" t="s">
        <v>67</v>
      </c>
      <c r="C18" s="3" t="s">
        <v>17</v>
      </c>
      <c r="D18" s="3" t="s">
        <v>14</v>
      </c>
      <c r="E18" s="7">
        <v>626.96249999999998</v>
      </c>
      <c r="F18" s="3">
        <v>15</v>
      </c>
      <c r="G18" s="7">
        <f t="shared" si="0"/>
        <v>-1.4181850143848465</v>
      </c>
      <c r="H18" s="7"/>
      <c r="I18" s="6">
        <v>214.69729999999998</v>
      </c>
      <c r="J18" s="5">
        <v>15</v>
      </c>
      <c r="K18" s="7">
        <f t="shared" si="1"/>
        <v>-5.0707114922479324</v>
      </c>
      <c r="L18" s="7"/>
      <c r="M18" s="7">
        <v>7.04</v>
      </c>
      <c r="N18" s="3">
        <v>2</v>
      </c>
      <c r="O18" s="7">
        <f t="shared" si="2"/>
        <v>8.1413210445468547</v>
      </c>
      <c r="P18" s="7"/>
      <c r="Q18" s="6">
        <v>65.930000000000007</v>
      </c>
      <c r="R18" s="5">
        <v>16</v>
      </c>
    </row>
    <row r="19" spans="1:18" x14ac:dyDescent="0.25">
      <c r="A19" s="3" t="s">
        <v>44</v>
      </c>
      <c r="B19" s="3" t="s">
        <v>68</v>
      </c>
      <c r="C19" s="3" t="s">
        <v>54</v>
      </c>
      <c r="D19" s="3" t="s">
        <v>14</v>
      </c>
      <c r="E19" s="7">
        <v>724.96389999999997</v>
      </c>
      <c r="F19" s="3">
        <v>9</v>
      </c>
      <c r="G19" s="7">
        <f t="shared" si="0"/>
        <v>13.991278682616592</v>
      </c>
      <c r="H19" s="7"/>
      <c r="I19" s="6">
        <v>315.8261</v>
      </c>
      <c r="J19" s="5">
        <v>5</v>
      </c>
      <c r="K19" s="7">
        <f t="shared" si="1"/>
        <v>39.643800668094833</v>
      </c>
      <c r="L19" s="7"/>
      <c r="M19" s="7">
        <v>6.2</v>
      </c>
      <c r="N19" s="3">
        <v>11</v>
      </c>
      <c r="O19" s="7">
        <f t="shared" si="2"/>
        <v>-4.7619047619047556</v>
      </c>
      <c r="P19" s="7"/>
      <c r="Q19" s="6">
        <v>62.39</v>
      </c>
      <c r="R19" s="5">
        <v>12</v>
      </c>
    </row>
    <row r="20" spans="1:18" x14ac:dyDescent="0.25">
      <c r="A20" s="3" t="s">
        <v>45</v>
      </c>
      <c r="B20" s="3" t="s">
        <v>69</v>
      </c>
      <c r="C20" s="3" t="s">
        <v>55</v>
      </c>
      <c r="D20" s="3" t="s">
        <v>15</v>
      </c>
      <c r="E20" s="7">
        <v>391.2903</v>
      </c>
      <c r="F20" s="3">
        <v>17</v>
      </c>
      <c r="G20" s="7"/>
      <c r="H20" s="7">
        <f>((E20-E$7)/E$7)*100</f>
        <v>-51.611160748790411</v>
      </c>
      <c r="I20" s="6">
        <v>129.88339999999999</v>
      </c>
      <c r="J20" s="5">
        <v>17</v>
      </c>
      <c r="K20" s="7"/>
      <c r="L20" s="7">
        <f>((I20-I$7)/I$7)*100</f>
        <v>-62.826529394407125</v>
      </c>
      <c r="M20" s="7">
        <v>7.27</v>
      </c>
      <c r="N20" s="3">
        <v>1</v>
      </c>
      <c r="O20" s="7"/>
      <c r="P20" s="7">
        <f t="shared" ref="P20:P21" si="3">((M20-M$7)/M$7)*100</f>
        <v>20.563847429519058</v>
      </c>
      <c r="Q20" s="6">
        <v>58.72</v>
      </c>
      <c r="R20" s="5">
        <v>6</v>
      </c>
    </row>
    <row r="21" spans="1:18" x14ac:dyDescent="0.25">
      <c r="A21" s="3" t="s">
        <v>46</v>
      </c>
      <c r="B21" s="3" t="s">
        <v>70</v>
      </c>
      <c r="C21" s="3" t="s">
        <v>56</v>
      </c>
      <c r="D21" s="3" t="s">
        <v>15</v>
      </c>
      <c r="E21" s="7">
        <v>780.09860000000003</v>
      </c>
      <c r="F21" s="3">
        <v>4</v>
      </c>
      <c r="G21" s="7"/>
      <c r="H21" s="7">
        <f>((E21-E$7)/E$7)*100</f>
        <v>-3.5292575474177252</v>
      </c>
      <c r="I21" s="6">
        <v>355.46109999999999</v>
      </c>
      <c r="J21" s="5">
        <v>1</v>
      </c>
      <c r="K21" s="7"/>
      <c r="L21" s="7">
        <f>((I21-I$7)/I$7)*100</f>
        <v>1.7352698826925468</v>
      </c>
      <c r="M21" s="7">
        <v>6.03</v>
      </c>
      <c r="N21" s="3">
        <v>12</v>
      </c>
      <c r="O21" s="7"/>
      <c r="P21" s="7">
        <f t="shared" si="3"/>
        <v>0</v>
      </c>
      <c r="Q21" s="6">
        <v>59.43</v>
      </c>
      <c r="R21" s="5">
        <v>8</v>
      </c>
    </row>
    <row r="22" spans="1:18" x14ac:dyDescent="0.25">
      <c r="A22" s="3" t="s">
        <v>6</v>
      </c>
      <c r="B22" s="3"/>
      <c r="C22" s="3"/>
      <c r="D22" s="3"/>
      <c r="E22" s="7">
        <v>704.33280000000002</v>
      </c>
      <c r="F22" s="3" t="s">
        <v>20</v>
      </c>
      <c r="G22" s="3"/>
      <c r="H22" s="3"/>
      <c r="I22" s="6">
        <v>268.78039999999999</v>
      </c>
      <c r="J22" s="6" t="s">
        <v>20</v>
      </c>
      <c r="K22" s="3"/>
      <c r="L22" s="3"/>
      <c r="M22" s="3">
        <v>6.4</v>
      </c>
      <c r="N22" s="3" t="s">
        <v>20</v>
      </c>
      <c r="O22" s="6"/>
      <c r="P22" s="6"/>
      <c r="Q22" s="6">
        <v>56.83</v>
      </c>
      <c r="R22" s="6" t="s">
        <v>20</v>
      </c>
    </row>
    <row r="23" spans="1:18" x14ac:dyDescent="0.25">
      <c r="A23" s="3" t="s">
        <v>7</v>
      </c>
      <c r="B23" s="3"/>
      <c r="C23" s="3"/>
      <c r="D23" s="3"/>
      <c r="E23" s="7">
        <v>16.96</v>
      </c>
      <c r="F23" s="3" t="s">
        <v>20</v>
      </c>
      <c r="G23" s="3"/>
      <c r="H23" s="3"/>
      <c r="I23" s="6">
        <v>16.68</v>
      </c>
      <c r="J23" s="6" t="s">
        <v>20</v>
      </c>
      <c r="K23" s="3"/>
      <c r="L23" s="3"/>
      <c r="M23" s="3">
        <v>11.05</v>
      </c>
      <c r="N23" s="3" t="s">
        <v>20</v>
      </c>
      <c r="O23" s="6"/>
      <c r="P23" s="6"/>
      <c r="Q23" s="6">
        <v>18.239999999999998</v>
      </c>
      <c r="R23" s="6" t="s">
        <v>20</v>
      </c>
    </row>
    <row r="24" spans="1:18" x14ac:dyDescent="0.25">
      <c r="A24" s="3" t="s">
        <v>8</v>
      </c>
      <c r="B24" s="3"/>
      <c r="C24" s="3"/>
      <c r="D24" s="3"/>
      <c r="E24" s="7">
        <v>122.87</v>
      </c>
      <c r="F24" s="3" t="s">
        <v>20</v>
      </c>
      <c r="G24" s="3"/>
      <c r="H24" s="3"/>
      <c r="I24" s="6">
        <v>77.194000000000003</v>
      </c>
      <c r="J24" s="6" t="s">
        <v>20</v>
      </c>
      <c r="K24" s="3"/>
      <c r="L24" s="3"/>
      <c r="M24" s="3">
        <v>0.59</v>
      </c>
      <c r="N24" s="3" t="s">
        <v>20</v>
      </c>
      <c r="O24" s="6"/>
      <c r="P24" s="6"/>
      <c r="Q24" s="6">
        <v>6.49</v>
      </c>
      <c r="R24" s="6" t="s">
        <v>20</v>
      </c>
    </row>
    <row r="25" spans="1:18" x14ac:dyDescent="0.25">
      <c r="A25" s="3" t="s">
        <v>9</v>
      </c>
      <c r="B25" s="3"/>
      <c r="C25" s="3"/>
      <c r="D25" s="3"/>
      <c r="E25" s="7">
        <v>0.13</v>
      </c>
      <c r="F25" s="3" t="s">
        <v>20</v>
      </c>
      <c r="G25" s="3"/>
      <c r="H25" s="3"/>
      <c r="I25" s="6">
        <v>0.28000000000000003</v>
      </c>
      <c r="J25" s="6" t="s">
        <v>20</v>
      </c>
      <c r="K25" s="3"/>
      <c r="L25" s="3"/>
      <c r="M25" s="3">
        <v>0.41</v>
      </c>
      <c r="N25" s="3" t="s">
        <v>20</v>
      </c>
      <c r="O25" s="6"/>
      <c r="P25" s="6"/>
      <c r="Q25" s="6">
        <v>0.66</v>
      </c>
      <c r="R25" s="6" t="s">
        <v>20</v>
      </c>
    </row>
    <row r="26" spans="1:18" x14ac:dyDescent="0.25">
      <c r="A26" s="3" t="s">
        <v>10</v>
      </c>
      <c r="B26" s="3"/>
      <c r="C26" s="3"/>
      <c r="D26" s="3"/>
      <c r="E26" s="7">
        <v>247.04669999999999</v>
      </c>
      <c r="F26" s="3" t="s">
        <v>20</v>
      </c>
      <c r="G26" s="3"/>
      <c r="H26" s="3"/>
      <c r="I26" s="6">
        <v>157.239</v>
      </c>
      <c r="J26" s="6" t="s">
        <v>20</v>
      </c>
      <c r="K26" s="3"/>
      <c r="L26" s="3"/>
      <c r="M26" s="3">
        <v>1.25</v>
      </c>
      <c r="N26" s="3" t="s">
        <v>20</v>
      </c>
      <c r="O26" s="6"/>
      <c r="P26" s="6"/>
      <c r="Q26" s="6">
        <v>13.04</v>
      </c>
      <c r="R26" s="6" t="s">
        <v>20</v>
      </c>
    </row>
    <row r="27" spans="1:18" x14ac:dyDescent="0.25">
      <c r="A27" s="3" t="s">
        <v>11</v>
      </c>
      <c r="B27" s="3"/>
      <c r="C27" s="3"/>
      <c r="D27" s="3"/>
      <c r="E27" s="7">
        <v>329.56239999999997</v>
      </c>
      <c r="F27" s="3" t="s">
        <v>20</v>
      </c>
      <c r="G27" s="3"/>
      <c r="H27" s="3"/>
      <c r="I27" s="6">
        <v>211.39430000000002</v>
      </c>
      <c r="J27" s="6" t="s">
        <v>20</v>
      </c>
      <c r="K27" s="3"/>
      <c r="L27" s="3"/>
      <c r="M27" s="3">
        <v>1.73</v>
      </c>
      <c r="N27" s="3" t="s">
        <v>20</v>
      </c>
      <c r="O27" s="6"/>
      <c r="P27" s="6"/>
      <c r="Q27" s="6">
        <v>21.67</v>
      </c>
      <c r="R27" s="6" t="s">
        <v>20</v>
      </c>
    </row>
    <row r="29" spans="1:18" x14ac:dyDescent="0.25">
      <c r="A29" t="s">
        <v>72</v>
      </c>
    </row>
  </sheetData>
  <mergeCells count="10">
    <mergeCell ref="Q3:R3"/>
    <mergeCell ref="E2:H2"/>
    <mergeCell ref="I2:L2"/>
    <mergeCell ref="M2:P2"/>
    <mergeCell ref="E3:F3"/>
    <mergeCell ref="G3:H3"/>
    <mergeCell ref="I3:J3"/>
    <mergeCell ref="K3:L3"/>
    <mergeCell ref="M3:N3"/>
    <mergeCell ref="O3:P3"/>
  </mergeCells>
  <pageMargins left="0.19685039370078741" right="0.19685039370078741" top="0.74803149606299213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All India</vt:lpstr>
      <vt:lpstr>Zone I</vt:lpstr>
      <vt:lpstr>Zone II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Adminstrator</dc:creator>
  <cp:lastModifiedBy>hp</cp:lastModifiedBy>
  <cp:lastPrinted>2024-04-15T09:13:26Z</cp:lastPrinted>
  <dcterms:created xsi:type="dcterms:W3CDTF">2023-03-08T14:08:43Z</dcterms:created>
  <dcterms:modified xsi:type="dcterms:W3CDTF">2024-04-15T09:17:25Z</dcterms:modified>
</cp:coreProperties>
</file>